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Бугаева\МЕНЮ\2026\"/>
    </mc:Choice>
  </mc:AlternateContent>
  <bookViews>
    <workbookView xWindow="0" yWindow="0" windowWidth="20610" windowHeight="11640"/>
  </bookViews>
  <sheets>
    <sheet name="7-11 лет" sheetId="1" r:id="rId1"/>
  </sheets>
  <calcPr calcId="162913"/>
</workbook>
</file>

<file path=xl/calcChain.xml><?xml version="1.0" encoding="utf-8"?>
<calcChain xmlns="http://schemas.openxmlformats.org/spreadsheetml/2006/main">
  <c r="B122" i="1" l="1"/>
  <c r="B140" i="1" l="1"/>
  <c r="B114" i="1" l="1"/>
  <c r="A114" i="1"/>
  <c r="L113" i="1"/>
  <c r="J113" i="1"/>
  <c r="I113" i="1"/>
  <c r="H113" i="1"/>
  <c r="G113" i="1"/>
  <c r="F113" i="1"/>
  <c r="B104" i="1"/>
  <c r="A104" i="1"/>
  <c r="L103" i="1"/>
  <c r="L114" i="1" s="1"/>
  <c r="J103" i="1"/>
  <c r="I103" i="1"/>
  <c r="I114" i="1" s="1"/>
  <c r="H103" i="1"/>
  <c r="H114" i="1" s="1"/>
  <c r="G103" i="1"/>
  <c r="G114" i="1" s="1"/>
  <c r="F103" i="1"/>
  <c r="L31" i="1"/>
  <c r="J31" i="1"/>
  <c r="I31" i="1"/>
  <c r="H31" i="1"/>
  <c r="G31" i="1"/>
  <c r="F31" i="1"/>
  <c r="B186" i="1"/>
  <c r="A186" i="1"/>
  <c r="L185" i="1"/>
  <c r="J185" i="1"/>
  <c r="I185" i="1"/>
  <c r="H185" i="1"/>
  <c r="G185" i="1"/>
  <c r="F185" i="1"/>
  <c r="B176" i="1"/>
  <c r="A176" i="1"/>
  <c r="L175" i="1"/>
  <c r="J175" i="1"/>
  <c r="I175" i="1"/>
  <c r="H175" i="1"/>
  <c r="G175" i="1"/>
  <c r="F175" i="1"/>
  <c r="B168" i="1"/>
  <c r="A168" i="1"/>
  <c r="L167" i="1"/>
  <c r="J167" i="1"/>
  <c r="I167" i="1"/>
  <c r="H167" i="1"/>
  <c r="G167" i="1"/>
  <c r="F167" i="1"/>
  <c r="B158" i="1"/>
  <c r="A158" i="1"/>
  <c r="L157" i="1"/>
  <c r="J157" i="1"/>
  <c r="I157" i="1"/>
  <c r="H157" i="1"/>
  <c r="G157" i="1"/>
  <c r="F157" i="1"/>
  <c r="B150" i="1"/>
  <c r="A150" i="1"/>
  <c r="L149" i="1"/>
  <c r="J149" i="1"/>
  <c r="I149" i="1"/>
  <c r="H149" i="1"/>
  <c r="G149" i="1"/>
  <c r="F149" i="1"/>
  <c r="A140" i="1"/>
  <c r="L139" i="1"/>
  <c r="J139" i="1"/>
  <c r="I139" i="1"/>
  <c r="H139" i="1"/>
  <c r="G139" i="1"/>
  <c r="F139" i="1"/>
  <c r="B132" i="1"/>
  <c r="A132" i="1"/>
  <c r="L131" i="1"/>
  <c r="J131" i="1"/>
  <c r="I131" i="1"/>
  <c r="H131" i="1"/>
  <c r="G131" i="1"/>
  <c r="F131" i="1"/>
  <c r="A122" i="1"/>
  <c r="L121" i="1"/>
  <c r="J121" i="1"/>
  <c r="I121" i="1"/>
  <c r="H121" i="1"/>
  <c r="G121" i="1"/>
  <c r="F121" i="1"/>
  <c r="A96" i="1"/>
  <c r="L95" i="1"/>
  <c r="J95" i="1"/>
  <c r="I95" i="1"/>
  <c r="H95" i="1"/>
  <c r="G95" i="1"/>
  <c r="F95" i="1"/>
  <c r="A86" i="1"/>
  <c r="L85" i="1"/>
  <c r="J85" i="1"/>
  <c r="I85" i="1"/>
  <c r="H85" i="1"/>
  <c r="G85" i="1"/>
  <c r="F85" i="1"/>
  <c r="B78" i="1"/>
  <c r="A78" i="1"/>
  <c r="L77" i="1"/>
  <c r="J77" i="1"/>
  <c r="I77" i="1"/>
  <c r="H77" i="1"/>
  <c r="G77" i="1"/>
  <c r="F77" i="1"/>
  <c r="B68" i="1"/>
  <c r="A68" i="1"/>
  <c r="L67" i="1"/>
  <c r="J67" i="1"/>
  <c r="I67" i="1"/>
  <c r="H67" i="1"/>
  <c r="G67" i="1"/>
  <c r="F67" i="1"/>
  <c r="B60" i="1"/>
  <c r="A60" i="1"/>
  <c r="L59" i="1"/>
  <c r="J59" i="1"/>
  <c r="I59" i="1"/>
  <c r="H59" i="1"/>
  <c r="G59" i="1"/>
  <c r="F59" i="1"/>
  <c r="B50" i="1"/>
  <c r="A50" i="1"/>
  <c r="L49" i="1"/>
  <c r="J49" i="1"/>
  <c r="I49" i="1"/>
  <c r="H49" i="1"/>
  <c r="G49" i="1"/>
  <c r="F49" i="1"/>
  <c r="B42" i="1"/>
  <c r="A42" i="1"/>
  <c r="L41" i="1"/>
  <c r="J41" i="1"/>
  <c r="I41" i="1"/>
  <c r="H41" i="1"/>
  <c r="G41" i="1"/>
  <c r="F41" i="1"/>
  <c r="B32" i="1"/>
  <c r="A32" i="1"/>
  <c r="B23" i="1"/>
  <c r="A23" i="1"/>
  <c r="L22" i="1"/>
  <c r="J22" i="1"/>
  <c r="I22" i="1"/>
  <c r="H22" i="1"/>
  <c r="G22" i="1"/>
  <c r="F22" i="1"/>
  <c r="B13" i="1"/>
  <c r="A13" i="1"/>
  <c r="L12" i="1"/>
  <c r="J12" i="1"/>
  <c r="I12" i="1"/>
  <c r="H12" i="1"/>
  <c r="G12" i="1"/>
  <c r="F12" i="1"/>
  <c r="F114" i="1" l="1"/>
  <c r="J114" i="1"/>
  <c r="I150" i="1"/>
  <c r="H150" i="1"/>
  <c r="F150" i="1"/>
  <c r="L150" i="1"/>
  <c r="L186" i="1"/>
  <c r="J186" i="1"/>
  <c r="I186" i="1"/>
  <c r="G186" i="1"/>
  <c r="F186" i="1"/>
  <c r="L168" i="1"/>
  <c r="J168" i="1"/>
  <c r="I168" i="1"/>
  <c r="H168" i="1"/>
  <c r="G168" i="1"/>
  <c r="G150" i="1"/>
  <c r="L132" i="1"/>
  <c r="J132" i="1"/>
  <c r="I132" i="1"/>
  <c r="G132" i="1"/>
  <c r="F132" i="1"/>
  <c r="I96" i="1"/>
  <c r="L96" i="1"/>
  <c r="J96" i="1"/>
  <c r="H96" i="1"/>
  <c r="G96" i="1"/>
  <c r="L78" i="1"/>
  <c r="J78" i="1"/>
  <c r="I78" i="1"/>
  <c r="F78" i="1"/>
  <c r="J60" i="1"/>
  <c r="I60" i="1"/>
  <c r="H60" i="1"/>
  <c r="G60" i="1"/>
  <c r="G42" i="1"/>
  <c r="L42" i="1"/>
  <c r="H42" i="1"/>
  <c r="F42" i="1"/>
  <c r="L23" i="1"/>
  <c r="J23" i="1"/>
  <c r="I23" i="1"/>
  <c r="F23" i="1"/>
  <c r="H186" i="1"/>
  <c r="F168" i="1"/>
  <c r="J150" i="1"/>
  <c r="H132" i="1"/>
  <c r="F96" i="1"/>
  <c r="H78" i="1"/>
  <c r="G78" i="1"/>
  <c r="L60" i="1"/>
  <c r="F60" i="1"/>
  <c r="J42" i="1"/>
  <c r="I42" i="1"/>
  <c r="H23" i="1"/>
  <c r="G23" i="1"/>
</calcChain>
</file>

<file path=xl/sharedStrings.xml><?xml version="1.0" encoding="utf-8"?>
<sst xmlns="http://schemas.openxmlformats.org/spreadsheetml/2006/main" count="349" uniqueCount="151">
  <si>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</si>
  <si>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</si>
  <si>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</si>
  <si>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</si>
  <si>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</si>
  <si>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</si>
  <si>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</si>
  <si>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</si>
  <si>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</si>
  <si>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</si>
  <si>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</si>
  <si>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</si>
  <si>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</si>
  <si>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</si>
  <si>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</si>
  <si>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</si>
  <si>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</si>
  <si>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</si>
  <si>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</si>
  <si>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</si>
  <si>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</si>
  <si>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</si>
  <si>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</si>
  <si>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</si>
  <si>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</si>
  <si>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</si>
  <si>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</si>
  <si>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</si>
  <si>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</si>
  <si>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</si>
  <si>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</si>
  <si>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</si>
  <si>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</si>
  <si>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</si>
  <si>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</si>
  <si>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</si>
  <si>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</si>
  <si>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</si>
  <si>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3/13</t>
  </si>
  <si>
    <t xml:space="preserve"> 27/10</t>
  </si>
  <si>
    <t xml:space="preserve"> 6/10</t>
  </si>
  <si>
    <t xml:space="preserve"> 9/4</t>
  </si>
  <si>
    <t xml:space="preserve"> 36/10</t>
  </si>
  <si>
    <t xml:space="preserve"> 4/9</t>
  </si>
  <si>
    <t xml:space="preserve"> 11/4</t>
  </si>
  <si>
    <t xml:space="preserve"> 29/1</t>
  </si>
  <si>
    <t xml:space="preserve"> 2/13</t>
  </si>
  <si>
    <t xml:space="preserve"> 16/4</t>
  </si>
  <si>
    <t xml:space="preserve"> 15/4</t>
  </si>
  <si>
    <t xml:space="preserve"> 7/2</t>
  </si>
  <si>
    <t xml:space="preserve"> 37/8</t>
  </si>
  <si>
    <t xml:space="preserve"> 11/2</t>
  </si>
  <si>
    <t xml:space="preserve"> 12/8</t>
  </si>
  <si>
    <t xml:space="preserve"> 46/3</t>
  </si>
  <si>
    <t xml:space="preserve"> 37/10</t>
  </si>
  <si>
    <t xml:space="preserve"> 5/9</t>
  </si>
  <si>
    <t xml:space="preserve"> 3/3</t>
  </si>
  <si>
    <t xml:space="preserve"> 18/10</t>
  </si>
  <si>
    <t xml:space="preserve"> 28/2</t>
  </si>
  <si>
    <t xml:space="preserve"> 3/9</t>
  </si>
  <si>
    <t xml:space="preserve"> 22/2</t>
  </si>
  <si>
    <t xml:space="preserve"> 12/7</t>
  </si>
  <si>
    <t xml:space="preserve"> 10/10</t>
  </si>
  <si>
    <t xml:space="preserve"> 10/2</t>
  </si>
  <si>
    <t xml:space="preserve"> 12/2</t>
  </si>
  <si>
    <t xml:space="preserve"> 20/1</t>
  </si>
  <si>
    <t xml:space="preserve"> 6/1</t>
  </si>
  <si>
    <t xml:space="preserve"> 18/4</t>
  </si>
  <si>
    <t xml:space="preserve"> 32/1</t>
  </si>
  <si>
    <t xml:space="preserve"> 27/1</t>
  </si>
  <si>
    <t xml:space="preserve"> 4/13</t>
  </si>
  <si>
    <t xml:space="preserve"> 37/1</t>
  </si>
  <si>
    <t xml:space="preserve"> 1/6</t>
  </si>
  <si>
    <t xml:space="preserve"> 3/10</t>
  </si>
  <si>
    <t xml:space="preserve"> 34/1</t>
  </si>
  <si>
    <t>МАОУ СОШ № 8</t>
  </si>
  <si>
    <t>60/8</t>
  </si>
  <si>
    <t xml:space="preserve"> </t>
  </si>
  <si>
    <t xml:space="preserve"> 40/3</t>
  </si>
  <si>
    <t xml:space="preserve"> 23/8</t>
  </si>
  <si>
    <t xml:space="preserve"> 2/2</t>
  </si>
  <si>
    <t xml:space="preserve"> 7/2003</t>
  </si>
  <si>
    <t>43/3</t>
  </si>
  <si>
    <t xml:space="preserve"> 31/2</t>
  </si>
  <si>
    <t xml:space="preserve"> 2/4</t>
  </si>
  <si>
    <t xml:space="preserve"> 43/8</t>
  </si>
  <si>
    <t>директор</t>
  </si>
  <si>
    <t>Н.В. Гончарук</t>
  </si>
  <si>
    <t>кисломол.</t>
  </si>
  <si>
    <t>сладкое</t>
  </si>
  <si>
    <t>каша молочная ассорти (рис, пшено) с маслом</t>
  </si>
  <si>
    <t>кофейный напиток с молоком</t>
  </si>
  <si>
    <t>бутерброд с маслом сливочным и сыром</t>
  </si>
  <si>
    <t>хлеб ржаной</t>
  </si>
  <si>
    <t>щи из свежей капусты со сметаной</t>
  </si>
  <si>
    <t>тефтели мясные с соусом</t>
  </si>
  <si>
    <t>каша гречневая рассыпчатая</t>
  </si>
  <si>
    <t>чай с сахаром</t>
  </si>
  <si>
    <t>омлет паровой с маслом</t>
  </si>
  <si>
    <t>чай с сахаром и лимоном</t>
  </si>
  <si>
    <t>хлеб пшеничный</t>
  </si>
  <si>
    <t>салат из припущенной моркови с маслом</t>
  </si>
  <si>
    <t>рассольник со сметаной</t>
  </si>
  <si>
    <t>биточки (котлеты)  мясные с картофелем</t>
  </si>
  <si>
    <t>макароны отварные</t>
  </si>
  <si>
    <t>кисель "Витошка"</t>
  </si>
  <si>
    <t>каша пшеничная молочная с маслом</t>
  </si>
  <si>
    <t>напиток из шиповника</t>
  </si>
  <si>
    <t>бутерброд с сыром</t>
  </si>
  <si>
    <t>яблоко</t>
  </si>
  <si>
    <t>борщ из свежей капусты со сметаной</t>
  </si>
  <si>
    <t>кнели мясные паровые</t>
  </si>
  <si>
    <t>картофельное пюре</t>
  </si>
  <si>
    <t>каша гречневая с маслом сливочным</t>
  </si>
  <si>
    <t>компот из яблок</t>
  </si>
  <si>
    <t xml:space="preserve">бутерброд с сыром </t>
  </si>
  <si>
    <t>огурец свежий</t>
  </si>
  <si>
    <t>подгарнировка из салата "Здоровье"</t>
  </si>
  <si>
    <t>суп-лапша с курой</t>
  </si>
  <si>
    <t xml:space="preserve">рагу овощное с мясом </t>
  </si>
  <si>
    <t>каша рисовая молочная с маслом</t>
  </si>
  <si>
    <t>бутерброд с маслом и сыром</t>
  </si>
  <si>
    <t>свекольник со сметаной</t>
  </si>
  <si>
    <t>биточки (котлеты) мясные</t>
  </si>
  <si>
    <t>компот из сухофруктов</t>
  </si>
  <si>
    <t>каша пшенная молочная с маслом</t>
  </si>
  <si>
    <t>какао с молоком</t>
  </si>
  <si>
    <t>йогурт</t>
  </si>
  <si>
    <t>суп крестьянский с крупой со сметаной</t>
  </si>
  <si>
    <t>биточки (котлеты) из мяса рыбы с соусом</t>
  </si>
  <si>
    <t>каша рисовая рассыпчатая</t>
  </si>
  <si>
    <t>компот из кураги и изюма</t>
  </si>
  <si>
    <t>каша ячневая молочная с маслом</t>
  </si>
  <si>
    <t>хлеб пшеничный с сыром</t>
  </si>
  <si>
    <t xml:space="preserve">хлеб ржаной </t>
  </si>
  <si>
    <t>суп-пюре из разных овощей</t>
  </si>
  <si>
    <t>каша гречневая по-купечески с мясом и овощами</t>
  </si>
  <si>
    <t>компот из ягод</t>
  </si>
  <si>
    <t>запеканка творожная</t>
  </si>
  <si>
    <t>молоко сгущенное</t>
  </si>
  <si>
    <t>суп-лапша на куринои бульоне</t>
  </si>
  <si>
    <t>суфле "Рыбка" с соусом</t>
  </si>
  <si>
    <t>напиток из цикория с молоком</t>
  </si>
  <si>
    <t xml:space="preserve">хлеб пшеничный </t>
  </si>
  <si>
    <t>сыр порционно</t>
  </si>
  <si>
    <t>яйцо отварное</t>
  </si>
  <si>
    <t>подгарнировка из салата из свежей капусты с морковью и маслом</t>
  </si>
  <si>
    <t>суп гороховый</t>
  </si>
  <si>
    <t>подгарнировка из свежих помидор с маслом</t>
  </si>
  <si>
    <t>рассольник домашний со сметаной</t>
  </si>
  <si>
    <t>плов с мясом и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</si>
</sst>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zoomScale="90" zoomScaleNormal="90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G5" sqref="G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6.42578125" style="2" customWidth="1"/>
    <col min="6" max="6" width="9.28515625" style="2" customWidth="1"/>
    <col min="7" max="7" width="8" style="2" customWidth="1"/>
    <col min="8" max="8" width="7.5703125" style="2" customWidth="1"/>
    <col min="9" max="9" width="6.85546875" style="2" customWidth="1"/>
    <col min="10" max="10" width="8.140625" style="2" customWidth="1"/>
    <col min="11" max="11" width="9" style="2" customWidth="1"/>
    <col min="12" max="16384" width="9.140625" style="2"/>
  </cols>
  <sheetData>
    <row r="1" spans="1:12" ht="15" x14ac:dyDescent="0.25">
      <c r="A1" s="1" t="s">
        <v>6</v>
      </c>
      <c r="C1" s="54" t="s">
        <v>75</v>
      </c>
      <c r="D1" s="55"/>
      <c r="E1" s="55"/>
      <c r="F1" s="12" t="s">
        <v>15</v>
      </c>
      <c r="G1" s="2" t="s">
        <v>16</v>
      </c>
      <c r="H1" s="56" t="s">
        <v>86</v>
      </c>
      <c r="I1" s="56"/>
      <c r="J1" s="56"/>
      <c r="K1" s="56"/>
    </row>
    <row r="2" spans="1:12" ht="18" x14ac:dyDescent="0.2">
      <c r="A2" s="32" t="s">
        <v>5</v>
      </c>
      <c r="C2" s="2"/>
      <c r="G2" s="2" t="s">
        <v>17</v>
      </c>
      <c r="H2" s="56" t="s">
        <v>87</v>
      </c>
      <c r="I2" s="56"/>
      <c r="J2" s="56"/>
      <c r="K2" s="56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12</v>
      </c>
      <c r="I3" s="45">
        <v>1</v>
      </c>
      <c r="J3" s="46">
        <v>2026</v>
      </c>
      <c r="K3" s="47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3.75" x14ac:dyDescent="0.2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6" t="s">
        <v>90</v>
      </c>
      <c r="F6" s="37">
        <v>210</v>
      </c>
      <c r="G6" s="37">
        <v>5.24</v>
      </c>
      <c r="H6" s="37">
        <v>6.84</v>
      </c>
      <c r="I6" s="37">
        <v>27.74</v>
      </c>
      <c r="J6" s="37">
        <v>191.96</v>
      </c>
      <c r="K6" s="38" t="s">
        <v>67</v>
      </c>
      <c r="L6" s="37">
        <v>44.94</v>
      </c>
    </row>
    <row r="7" spans="1:12" ht="15" x14ac:dyDescent="0.25">
      <c r="A7" s="23"/>
      <c r="B7" s="15"/>
      <c r="C7" s="11"/>
      <c r="D7" s="7" t="s">
        <v>21</v>
      </c>
      <c r="E7" s="39" t="s">
        <v>91</v>
      </c>
      <c r="F7" s="40">
        <v>200</v>
      </c>
      <c r="G7" s="40">
        <v>3.14</v>
      </c>
      <c r="H7" s="40">
        <v>3.21</v>
      </c>
      <c r="I7" s="40">
        <v>14.39</v>
      </c>
      <c r="J7" s="40">
        <v>96.37</v>
      </c>
      <c r="K7" s="41" t="s">
        <v>68</v>
      </c>
      <c r="L7" s="40">
        <v>22.13</v>
      </c>
    </row>
    <row r="8" spans="1:12" ht="15" x14ac:dyDescent="0.25">
      <c r="A8" s="23"/>
      <c r="B8" s="15"/>
      <c r="C8" s="11"/>
      <c r="D8" s="7" t="s">
        <v>22</v>
      </c>
      <c r="E8" s="39" t="s">
        <v>92</v>
      </c>
      <c r="F8" s="40">
        <v>50</v>
      </c>
      <c r="G8" s="40">
        <v>6.66</v>
      </c>
      <c r="H8" s="40">
        <v>12.7</v>
      </c>
      <c r="I8" s="40">
        <v>9.51</v>
      </c>
      <c r="J8" s="40">
        <v>180.96</v>
      </c>
      <c r="K8" s="41" t="s">
        <v>38</v>
      </c>
      <c r="L8" s="40">
        <v>44.97</v>
      </c>
    </row>
    <row r="9" spans="1:12" ht="15" x14ac:dyDescent="0.25">
      <c r="A9" s="23"/>
      <c r="B9" s="15"/>
      <c r="C9" s="11"/>
      <c r="D9" s="7" t="s">
        <v>31</v>
      </c>
      <c r="E9" s="39" t="s">
        <v>93</v>
      </c>
      <c r="F9" s="40">
        <v>40</v>
      </c>
      <c r="G9" s="40">
        <v>2.64</v>
      </c>
      <c r="H9" s="40">
        <v>0.48</v>
      </c>
      <c r="I9" s="40">
        <v>16.68</v>
      </c>
      <c r="J9" s="40">
        <v>77.349999999999994</v>
      </c>
      <c r="K9" s="41"/>
      <c r="L9" s="40">
        <v>4.03</v>
      </c>
    </row>
    <row r="10" spans="1:12" ht="15" x14ac:dyDescent="0.25">
      <c r="A10" s="23"/>
      <c r="B10" s="15"/>
      <c r="C10" s="11"/>
      <c r="D10" s="6"/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4"/>
      <c r="B12" s="17"/>
      <c r="C12" s="8"/>
      <c r="D12" s="18" t="s">
        <v>32</v>
      </c>
      <c r="E12" s="9"/>
      <c r="F12" s="19">
        <f>SUM(F6:F11)</f>
        <v>500</v>
      </c>
      <c r="G12" s="19">
        <f>SUM(G6:G11)</f>
        <v>17.68</v>
      </c>
      <c r="H12" s="19">
        <f>SUM(H6:H11)</f>
        <v>23.23</v>
      </c>
      <c r="I12" s="19">
        <f>SUM(I6:I11)</f>
        <v>68.319999999999993</v>
      </c>
      <c r="J12" s="19">
        <f>SUM(J6:J11)</f>
        <v>546.6400000000001</v>
      </c>
      <c r="K12" s="25"/>
      <c r="L12" s="19">
        <f>SUM(L6:L11)</f>
        <v>116.07</v>
      </c>
    </row>
    <row r="13" spans="1:12" ht="15" x14ac:dyDescent="0.25">
      <c r="A13" s="26">
        <f>A6</f>
        <v>1</v>
      </c>
      <c r="B13" s="13">
        <f>B6</f>
        <v>1</v>
      </c>
      <c r="C13" s="10" t="s">
        <v>24</v>
      </c>
      <c r="D13" s="7" t="s">
        <v>25</v>
      </c>
      <c r="E13" s="39"/>
      <c r="F13" s="40"/>
      <c r="G13" s="40"/>
      <c r="H13" s="40"/>
      <c r="I13" s="40"/>
      <c r="J13" s="40"/>
      <c r="K13" s="41"/>
      <c r="L13" s="40"/>
    </row>
    <row r="14" spans="1:12" ht="15" x14ac:dyDescent="0.25">
      <c r="A14" s="23"/>
      <c r="B14" s="15"/>
      <c r="C14" s="11"/>
      <c r="D14" s="7" t="s">
        <v>26</v>
      </c>
      <c r="E14" s="39" t="s">
        <v>94</v>
      </c>
      <c r="F14" s="40">
        <v>200</v>
      </c>
      <c r="G14" s="40">
        <v>3.9</v>
      </c>
      <c r="H14" s="40">
        <v>4.6500000000000004</v>
      </c>
      <c r="I14" s="40">
        <v>15.01</v>
      </c>
      <c r="J14" s="40">
        <v>96.71</v>
      </c>
      <c r="K14" s="41" t="s">
        <v>49</v>
      </c>
      <c r="L14" s="40">
        <v>29.3</v>
      </c>
    </row>
    <row r="15" spans="1:12" ht="15" x14ac:dyDescent="0.25">
      <c r="A15" s="23"/>
      <c r="B15" s="15"/>
      <c r="C15" s="11"/>
      <c r="D15" s="7" t="s">
        <v>27</v>
      </c>
      <c r="E15" s="39" t="s">
        <v>95</v>
      </c>
      <c r="F15" s="40">
        <v>110</v>
      </c>
      <c r="G15" s="40">
        <v>12.37</v>
      </c>
      <c r="H15" s="40">
        <v>13.4</v>
      </c>
      <c r="I15" s="40">
        <v>12.78</v>
      </c>
      <c r="J15" s="40">
        <v>219.05</v>
      </c>
      <c r="K15" s="41" t="s">
        <v>50</v>
      </c>
      <c r="L15" s="40">
        <v>58.46</v>
      </c>
    </row>
    <row r="16" spans="1:12" ht="15" x14ac:dyDescent="0.25">
      <c r="A16" s="23"/>
      <c r="B16" s="15"/>
      <c r="C16" s="11"/>
      <c r="D16" s="7" t="s">
        <v>28</v>
      </c>
      <c r="E16" s="39" t="s">
        <v>96</v>
      </c>
      <c r="F16" s="40">
        <v>150</v>
      </c>
      <c r="G16" s="40">
        <v>8.61</v>
      </c>
      <c r="H16" s="40">
        <v>6.83</v>
      </c>
      <c r="I16" s="40">
        <v>45.65</v>
      </c>
      <c r="J16" s="40">
        <v>265.93</v>
      </c>
      <c r="K16" s="41" t="s">
        <v>78</v>
      </c>
      <c r="L16" s="40">
        <v>20.2</v>
      </c>
    </row>
    <row r="17" spans="1:12" ht="15" x14ac:dyDescent="0.25">
      <c r="A17" s="23"/>
      <c r="B17" s="15"/>
      <c r="C17" s="11"/>
      <c r="D17" s="7" t="s">
        <v>29</v>
      </c>
      <c r="E17" s="39" t="s">
        <v>97</v>
      </c>
      <c r="F17" s="40">
        <v>200</v>
      </c>
      <c r="G17" s="40">
        <v>0.08</v>
      </c>
      <c r="H17" s="40">
        <v>0.02</v>
      </c>
      <c r="I17" s="40">
        <v>9.84</v>
      </c>
      <c r="J17" s="40">
        <v>37.799999999999997</v>
      </c>
      <c r="K17" s="49" t="s">
        <v>39</v>
      </c>
      <c r="L17" s="40">
        <v>4.08</v>
      </c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 t="s">
        <v>93</v>
      </c>
      <c r="F19" s="40">
        <v>40</v>
      </c>
      <c r="G19" s="40">
        <v>2.64</v>
      </c>
      <c r="H19" s="40">
        <v>0.26</v>
      </c>
      <c r="I19" s="40">
        <v>18.760000000000002</v>
      </c>
      <c r="J19" s="40">
        <v>89.56</v>
      </c>
      <c r="K19" s="41"/>
      <c r="L19" s="40">
        <v>4.03</v>
      </c>
    </row>
    <row r="20" spans="1:12" ht="15" x14ac:dyDescent="0.25">
      <c r="A20" s="23"/>
      <c r="B20" s="15"/>
      <c r="C20" s="11"/>
      <c r="D20" s="6"/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4"/>
      <c r="B22" s="17"/>
      <c r="C22" s="8"/>
      <c r="D22" s="18" t="s">
        <v>32</v>
      </c>
      <c r="E22" s="9"/>
      <c r="F22" s="19">
        <f>SUM(F13:F21)</f>
        <v>700</v>
      </c>
      <c r="G22" s="19">
        <f t="shared" ref="G22:J22" si="0">SUM(G13:G21)</f>
        <v>27.599999999999998</v>
      </c>
      <c r="H22" s="19">
        <f t="shared" si="0"/>
        <v>25.160000000000004</v>
      </c>
      <c r="I22" s="19">
        <f t="shared" si="0"/>
        <v>102.04</v>
      </c>
      <c r="J22" s="19">
        <f t="shared" si="0"/>
        <v>709.05</v>
      </c>
      <c r="K22" s="25"/>
      <c r="L22" s="19">
        <f t="shared" ref="L22" si="1">SUM(L13:L21)</f>
        <v>116.07000000000001</v>
      </c>
    </row>
    <row r="23" spans="1:12" ht="15" x14ac:dyDescent="0.2">
      <c r="A23" s="27">
        <f>A6</f>
        <v>1</v>
      </c>
      <c r="B23" s="28">
        <f>B6</f>
        <v>1</v>
      </c>
      <c r="C23" s="57" t="s">
        <v>4</v>
      </c>
      <c r="D23" s="58"/>
      <c r="E23" s="29"/>
      <c r="F23" s="30">
        <f>F12+F22</f>
        <v>1200</v>
      </c>
      <c r="G23" s="30">
        <f t="shared" ref="G23:J23" si="2">G12+G22</f>
        <v>45.28</v>
      </c>
      <c r="H23" s="30">
        <f t="shared" si="2"/>
        <v>48.39</v>
      </c>
      <c r="I23" s="30">
        <f t="shared" si="2"/>
        <v>170.36</v>
      </c>
      <c r="J23" s="30">
        <f t="shared" si="2"/>
        <v>1255.69</v>
      </c>
      <c r="K23" s="30"/>
      <c r="L23" s="30">
        <f t="shared" ref="L23" si="3">L12+L22</f>
        <v>232.14</v>
      </c>
    </row>
    <row r="24" spans="1:12" ht="15" x14ac:dyDescent="0.25">
      <c r="A24" s="14">
        <v>1</v>
      </c>
      <c r="B24" s="15">
        <v>2</v>
      </c>
      <c r="C24" s="22" t="s">
        <v>19</v>
      </c>
      <c r="D24" s="5" t="s">
        <v>20</v>
      </c>
      <c r="E24" s="36" t="s">
        <v>98</v>
      </c>
      <c r="F24" s="37">
        <v>200</v>
      </c>
      <c r="G24" s="37">
        <v>19.46</v>
      </c>
      <c r="H24" s="37">
        <v>21.19</v>
      </c>
      <c r="I24" s="37">
        <v>31.93</v>
      </c>
      <c r="J24" s="37">
        <v>291.64</v>
      </c>
      <c r="K24" s="38" t="s">
        <v>61</v>
      </c>
      <c r="L24" s="37">
        <v>87.59</v>
      </c>
    </row>
    <row r="25" spans="1:12" ht="15" x14ac:dyDescent="0.25">
      <c r="A25" s="14"/>
      <c r="B25" s="15"/>
      <c r="C25" s="11"/>
      <c r="D25" s="7" t="s">
        <v>21</v>
      </c>
      <c r="E25" s="39" t="s">
        <v>99</v>
      </c>
      <c r="F25" s="40">
        <v>200</v>
      </c>
      <c r="G25" s="40">
        <v>0.12</v>
      </c>
      <c r="H25" s="40">
        <v>0.02</v>
      </c>
      <c r="I25" s="40">
        <v>9.84</v>
      </c>
      <c r="J25" s="40">
        <v>38.659999999999997</v>
      </c>
      <c r="K25" s="41" t="s">
        <v>69</v>
      </c>
      <c r="L25" s="40">
        <v>7.92</v>
      </c>
    </row>
    <row r="26" spans="1:12" ht="15" x14ac:dyDescent="0.25">
      <c r="A26" s="14"/>
      <c r="B26" s="15"/>
      <c r="C26" s="11"/>
      <c r="D26" s="7" t="s">
        <v>30</v>
      </c>
      <c r="E26" s="39" t="s">
        <v>100</v>
      </c>
      <c r="F26" s="40">
        <v>40</v>
      </c>
      <c r="G26" s="40">
        <v>2.64</v>
      </c>
      <c r="H26" s="40">
        <v>0.26</v>
      </c>
      <c r="I26" s="40">
        <v>18.760000000000002</v>
      </c>
      <c r="J26" s="40">
        <v>89.56</v>
      </c>
      <c r="K26" s="41"/>
      <c r="L26" s="40">
        <v>3.9</v>
      </c>
    </row>
    <row r="27" spans="1:12" ht="15" x14ac:dyDescent="0.25">
      <c r="A27" s="14"/>
      <c r="B27" s="15"/>
      <c r="C27" s="11"/>
      <c r="D27" s="7" t="s">
        <v>25</v>
      </c>
      <c r="E27" s="39" t="s">
        <v>101</v>
      </c>
      <c r="F27" s="40">
        <v>60</v>
      </c>
      <c r="G27" s="40">
        <v>0.69</v>
      </c>
      <c r="H27" s="40">
        <v>3.57</v>
      </c>
      <c r="I27" s="40">
        <v>6.57</v>
      </c>
      <c r="J27" s="40">
        <v>58.17</v>
      </c>
      <c r="K27" s="41" t="s">
        <v>45</v>
      </c>
      <c r="L27" s="40">
        <v>16.66</v>
      </c>
    </row>
    <row r="28" spans="1:12" ht="15" x14ac:dyDescent="0.25">
      <c r="A28" s="14"/>
      <c r="B28" s="15"/>
      <c r="C28" s="11"/>
      <c r="D28" s="6"/>
      <c r="E28" s="39"/>
      <c r="F28" s="40"/>
      <c r="G28" s="40"/>
      <c r="H28" s="40"/>
      <c r="I28" s="40"/>
      <c r="J28" s="40"/>
      <c r="K28" s="41"/>
      <c r="L28" s="40"/>
    </row>
    <row r="29" spans="1:12" ht="15" x14ac:dyDescent="0.25">
      <c r="A29" s="14"/>
      <c r="B29" s="15"/>
      <c r="C29" s="11"/>
      <c r="D29" s="6"/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6"/>
      <c r="B31" s="17"/>
      <c r="C31" s="8"/>
      <c r="D31" s="18" t="s">
        <v>32</v>
      </c>
      <c r="E31" s="9"/>
      <c r="F31" s="19">
        <f>SUM(F24:F30)</f>
        <v>500</v>
      </c>
      <c r="G31" s="19">
        <f>SUM(G24:G30)</f>
        <v>22.910000000000004</v>
      </c>
      <c r="H31" s="19">
        <f>SUM(H24:H30)</f>
        <v>25.040000000000003</v>
      </c>
      <c r="I31" s="19">
        <f>SUM(I24:I30)</f>
        <v>67.099999999999994</v>
      </c>
      <c r="J31" s="19">
        <f>SUM(J24:J30)</f>
        <v>478.03</v>
      </c>
      <c r="K31" s="25"/>
      <c r="L31" s="19">
        <f>SUM(L24:L30)</f>
        <v>116.07000000000001</v>
      </c>
    </row>
    <row r="32" spans="1:12" ht="15" x14ac:dyDescent="0.25">
      <c r="A32" s="13">
        <f>A24</f>
        <v>1</v>
      </c>
      <c r="B32" s="13">
        <f>B24</f>
        <v>2</v>
      </c>
      <c r="C32" s="10" t="s">
        <v>24</v>
      </c>
      <c r="D32" s="7" t="s">
        <v>25</v>
      </c>
      <c r="E32" s="39"/>
      <c r="F32" s="40"/>
      <c r="G32" s="40"/>
      <c r="H32" s="40"/>
      <c r="I32" s="40"/>
      <c r="J32" s="40"/>
      <c r="K32" s="41"/>
      <c r="L32" s="40"/>
    </row>
    <row r="33" spans="1:12" ht="15" x14ac:dyDescent="0.25">
      <c r="A33" s="14"/>
      <c r="B33" s="15"/>
      <c r="C33" s="11"/>
      <c r="D33" s="7" t="s">
        <v>26</v>
      </c>
      <c r="E33" s="39" t="s">
        <v>102</v>
      </c>
      <c r="F33" s="40">
        <v>210</v>
      </c>
      <c r="G33" s="40">
        <v>5.33</v>
      </c>
      <c r="H33" s="40">
        <v>9.57</v>
      </c>
      <c r="I33" s="40">
        <v>15.01</v>
      </c>
      <c r="J33" s="40">
        <v>149</v>
      </c>
      <c r="K33" s="49" t="s">
        <v>51</v>
      </c>
      <c r="L33" s="40">
        <v>28.19</v>
      </c>
    </row>
    <row r="34" spans="1:12" ht="15" x14ac:dyDescent="0.25">
      <c r="A34" s="14"/>
      <c r="B34" s="15"/>
      <c r="C34" s="11"/>
      <c r="D34" s="7" t="s">
        <v>27</v>
      </c>
      <c r="E34" s="39" t="s">
        <v>103</v>
      </c>
      <c r="F34" s="40">
        <v>90</v>
      </c>
      <c r="G34" s="40">
        <v>10</v>
      </c>
      <c r="H34" s="40">
        <v>11.46</v>
      </c>
      <c r="I34" s="40">
        <v>6.96</v>
      </c>
      <c r="J34" s="40">
        <v>169.68</v>
      </c>
      <c r="K34" s="49" t="s">
        <v>79</v>
      </c>
      <c r="L34" s="40">
        <v>52.6</v>
      </c>
    </row>
    <row r="35" spans="1:12" ht="15" x14ac:dyDescent="0.25">
      <c r="A35" s="14"/>
      <c r="B35" s="15"/>
      <c r="C35" s="11"/>
      <c r="D35" s="7" t="s">
        <v>28</v>
      </c>
      <c r="E35" s="39" t="s">
        <v>104</v>
      </c>
      <c r="F35" s="40">
        <v>160</v>
      </c>
      <c r="G35" s="40">
        <v>5.65</v>
      </c>
      <c r="H35" s="40">
        <v>3.18</v>
      </c>
      <c r="I35" s="40">
        <v>36.380000000000003</v>
      </c>
      <c r="J35" s="40">
        <v>196.2</v>
      </c>
      <c r="K35" s="41" t="s">
        <v>53</v>
      </c>
      <c r="L35" s="40">
        <v>18.34</v>
      </c>
    </row>
    <row r="36" spans="1:12" ht="15" x14ac:dyDescent="0.25">
      <c r="A36" s="14"/>
      <c r="B36" s="15"/>
      <c r="C36" s="11"/>
      <c r="D36" s="7" t="s">
        <v>29</v>
      </c>
      <c r="E36" s="39" t="s">
        <v>105</v>
      </c>
      <c r="F36" s="40">
        <v>200</v>
      </c>
      <c r="G36" s="40">
        <v>0.11</v>
      </c>
      <c r="H36" s="40">
        <v>0.04</v>
      </c>
      <c r="I36" s="40">
        <v>26.96</v>
      </c>
      <c r="J36" s="40">
        <v>105.54</v>
      </c>
      <c r="K36" s="41" t="s">
        <v>57</v>
      </c>
      <c r="L36" s="40">
        <v>13.04</v>
      </c>
    </row>
    <row r="37" spans="1:12" ht="15" x14ac:dyDescent="0.25">
      <c r="A37" s="14"/>
      <c r="B37" s="15"/>
      <c r="C37" s="11"/>
      <c r="D37" s="7" t="s">
        <v>30</v>
      </c>
      <c r="E37" s="39" t="s">
        <v>100</v>
      </c>
      <c r="F37" s="40">
        <v>40</v>
      </c>
      <c r="G37" s="40">
        <v>2.64</v>
      </c>
      <c r="H37" s="40">
        <v>0.26</v>
      </c>
      <c r="I37" s="40">
        <v>18.760000000000002</v>
      </c>
      <c r="J37" s="40">
        <v>89.56</v>
      </c>
      <c r="K37" s="41"/>
      <c r="L37" s="40">
        <v>3.9</v>
      </c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6"/>
      <c r="B41" s="17"/>
      <c r="C41" s="8"/>
      <c r="D41" s="18" t="s">
        <v>32</v>
      </c>
      <c r="E41" s="9"/>
      <c r="F41" s="19">
        <f>SUM(F32:F40)</f>
        <v>700</v>
      </c>
      <c r="G41" s="19">
        <f t="shared" ref="G41" si="4">SUM(G32:G40)</f>
        <v>23.73</v>
      </c>
      <c r="H41" s="19">
        <f t="shared" ref="H41" si="5">SUM(H32:H40)</f>
        <v>24.51</v>
      </c>
      <c r="I41" s="19">
        <f t="shared" ref="I41" si="6">SUM(I32:I40)</f>
        <v>104.07000000000001</v>
      </c>
      <c r="J41" s="19">
        <f t="shared" ref="J41:L41" si="7">SUM(J32:J40)</f>
        <v>709.98</v>
      </c>
      <c r="K41" s="25"/>
      <c r="L41" s="19">
        <f t="shared" si="7"/>
        <v>116.07000000000002</v>
      </c>
    </row>
    <row r="42" spans="1:12" ht="15.75" customHeight="1" x14ac:dyDescent="0.2">
      <c r="A42" s="31">
        <f>A24</f>
        <v>1</v>
      </c>
      <c r="B42" s="31">
        <f>B24</f>
        <v>2</v>
      </c>
      <c r="C42" s="57" t="s">
        <v>4</v>
      </c>
      <c r="D42" s="58"/>
      <c r="E42" s="29"/>
      <c r="F42" s="30">
        <f>F31+F41</f>
        <v>1200</v>
      </c>
      <c r="G42" s="30">
        <f t="shared" ref="G42" si="8">G31+G41</f>
        <v>46.64</v>
      </c>
      <c r="H42" s="30">
        <f t="shared" ref="H42" si="9">H31+H41</f>
        <v>49.550000000000004</v>
      </c>
      <c r="I42" s="30">
        <f t="shared" ref="I42" si="10">I31+I41</f>
        <v>171.17000000000002</v>
      </c>
      <c r="J42" s="30">
        <f t="shared" ref="J42:L42" si="11">J31+J41</f>
        <v>1188.01</v>
      </c>
      <c r="K42" s="30"/>
      <c r="L42" s="30">
        <f t="shared" si="11"/>
        <v>232.14000000000004</v>
      </c>
    </row>
    <row r="43" spans="1:12" ht="15" x14ac:dyDescent="0.25">
      <c r="A43" s="20">
        <v>1</v>
      </c>
      <c r="B43" s="21">
        <v>3</v>
      </c>
      <c r="C43" s="22" t="s">
        <v>19</v>
      </c>
      <c r="D43" s="5" t="s">
        <v>20</v>
      </c>
      <c r="E43" s="36" t="s">
        <v>106</v>
      </c>
      <c r="F43" s="37">
        <v>200</v>
      </c>
      <c r="G43" s="37">
        <v>6.53</v>
      </c>
      <c r="H43" s="37">
        <v>5.97</v>
      </c>
      <c r="I43" s="37">
        <v>32.549999999999997</v>
      </c>
      <c r="J43" s="37">
        <v>208.44</v>
      </c>
      <c r="K43" s="38" t="s">
        <v>47</v>
      </c>
      <c r="L43" s="37">
        <v>39.270000000000003</v>
      </c>
    </row>
    <row r="44" spans="1:12" ht="15" x14ac:dyDescent="0.25">
      <c r="A44" s="23"/>
      <c r="B44" s="15"/>
      <c r="C44" s="11"/>
      <c r="D44" s="7" t="s">
        <v>21</v>
      </c>
      <c r="E44" s="39" t="s">
        <v>107</v>
      </c>
      <c r="F44" s="40">
        <v>200</v>
      </c>
      <c r="G44" s="40">
        <v>0.24</v>
      </c>
      <c r="H44" s="40">
        <v>0.1</v>
      </c>
      <c r="I44" s="40">
        <v>14.6</v>
      </c>
      <c r="J44" s="40">
        <v>55.74</v>
      </c>
      <c r="K44" s="41" t="s">
        <v>71</v>
      </c>
      <c r="L44" s="40">
        <v>16.96</v>
      </c>
    </row>
    <row r="45" spans="1:12" ht="15" x14ac:dyDescent="0.25">
      <c r="A45" s="23"/>
      <c r="B45" s="15"/>
      <c r="C45" s="11"/>
      <c r="D45" s="7" t="s">
        <v>22</v>
      </c>
      <c r="E45" s="39" t="s">
        <v>108</v>
      </c>
      <c r="F45" s="40">
        <v>55</v>
      </c>
      <c r="G45" s="40">
        <v>8.25</v>
      </c>
      <c r="H45" s="40">
        <v>10.93</v>
      </c>
      <c r="I45" s="40">
        <v>18.760000000000002</v>
      </c>
      <c r="J45" s="40">
        <v>142.15</v>
      </c>
      <c r="K45" s="41" t="s">
        <v>46</v>
      </c>
      <c r="L45" s="40">
        <v>25.5</v>
      </c>
    </row>
    <row r="46" spans="1:12" ht="15" x14ac:dyDescent="0.25">
      <c r="A46" s="23"/>
      <c r="B46" s="15"/>
      <c r="C46" s="11"/>
      <c r="D46" s="7" t="s">
        <v>23</v>
      </c>
      <c r="E46" s="39" t="s">
        <v>109</v>
      </c>
      <c r="F46" s="40">
        <v>150</v>
      </c>
      <c r="G46" s="40">
        <v>0.6</v>
      </c>
      <c r="H46" s="40">
        <v>0.6</v>
      </c>
      <c r="I46" s="40">
        <v>17.399999999999999</v>
      </c>
      <c r="J46" s="40">
        <v>73.02</v>
      </c>
      <c r="K46" s="41"/>
      <c r="L46" s="40">
        <v>34.340000000000003</v>
      </c>
    </row>
    <row r="47" spans="1:12" ht="15" x14ac:dyDescent="0.25">
      <c r="A47" s="23"/>
      <c r="B47" s="15"/>
      <c r="C47" s="11"/>
      <c r="D47" s="6"/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23"/>
      <c r="B48" s="15"/>
      <c r="C48" s="11"/>
      <c r="D48" s="6"/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4"/>
      <c r="B49" s="17"/>
      <c r="C49" s="8"/>
      <c r="D49" s="18" t="s">
        <v>32</v>
      </c>
      <c r="E49" s="9"/>
      <c r="F49" s="19">
        <f>SUM(F43:F48)</f>
        <v>605</v>
      </c>
      <c r="G49" s="19">
        <f>SUM(G43:G48)</f>
        <v>15.62</v>
      </c>
      <c r="H49" s="19">
        <f>SUM(H43:H48)</f>
        <v>17.600000000000001</v>
      </c>
      <c r="I49" s="19">
        <f>SUM(I43:I48)</f>
        <v>83.31</v>
      </c>
      <c r="J49" s="19">
        <f>SUM(J43:J48)</f>
        <v>479.35</v>
      </c>
      <c r="K49" s="25"/>
      <c r="L49" s="19">
        <f>SUM(L43:L48)</f>
        <v>116.07000000000001</v>
      </c>
    </row>
    <row r="50" spans="1:12" ht="15" x14ac:dyDescent="0.25">
      <c r="A50" s="26">
        <f>A43</f>
        <v>1</v>
      </c>
      <c r="B50" s="13">
        <f>B43</f>
        <v>3</v>
      </c>
      <c r="C50" s="10" t="s">
        <v>24</v>
      </c>
      <c r="D50" s="7" t="s">
        <v>25</v>
      </c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3"/>
      <c r="B51" s="15"/>
      <c r="C51" s="11"/>
      <c r="D51" s="7" t="s">
        <v>26</v>
      </c>
      <c r="E51" s="39" t="s">
        <v>110</v>
      </c>
      <c r="F51" s="40">
        <v>220</v>
      </c>
      <c r="G51" s="40">
        <v>6.06</v>
      </c>
      <c r="H51" s="40">
        <v>6.43</v>
      </c>
      <c r="I51" s="40">
        <v>49.22</v>
      </c>
      <c r="J51" s="40">
        <v>261.58</v>
      </c>
      <c r="K51" s="49" t="s">
        <v>80</v>
      </c>
      <c r="L51" s="40">
        <v>23.51</v>
      </c>
    </row>
    <row r="52" spans="1:12" ht="15" x14ac:dyDescent="0.25">
      <c r="A52" s="23"/>
      <c r="B52" s="15"/>
      <c r="C52" s="11"/>
      <c r="D52" s="7" t="s">
        <v>27</v>
      </c>
      <c r="E52" s="39" t="s">
        <v>111</v>
      </c>
      <c r="F52" s="40">
        <v>90</v>
      </c>
      <c r="G52" s="40">
        <v>15.04</v>
      </c>
      <c r="H52" s="40">
        <v>17.420000000000002</v>
      </c>
      <c r="I52" s="40">
        <v>6.04</v>
      </c>
      <c r="J52" s="40">
        <v>240.87</v>
      </c>
      <c r="K52" s="41" t="s">
        <v>85</v>
      </c>
      <c r="L52" s="40">
        <v>52.9</v>
      </c>
    </row>
    <row r="53" spans="1:12" ht="15" x14ac:dyDescent="0.25">
      <c r="A53" s="23"/>
      <c r="B53" s="15"/>
      <c r="C53" s="11"/>
      <c r="D53" s="7" t="s">
        <v>28</v>
      </c>
      <c r="E53" s="39" t="s">
        <v>112</v>
      </c>
      <c r="F53" s="40">
        <v>150</v>
      </c>
      <c r="G53" s="40">
        <v>3.11</v>
      </c>
      <c r="H53" s="40">
        <v>3.67</v>
      </c>
      <c r="I53" s="40">
        <v>22.07</v>
      </c>
      <c r="J53" s="40">
        <v>132.59</v>
      </c>
      <c r="K53" s="41" t="s">
        <v>56</v>
      </c>
      <c r="L53" s="40">
        <v>31.68</v>
      </c>
    </row>
    <row r="54" spans="1:12" ht="15" x14ac:dyDescent="0.25">
      <c r="A54" s="23"/>
      <c r="B54" s="15"/>
      <c r="C54" s="11"/>
      <c r="D54" s="7" t="s">
        <v>29</v>
      </c>
      <c r="E54" s="39" t="s">
        <v>97</v>
      </c>
      <c r="F54" s="40">
        <v>200</v>
      </c>
      <c r="G54" s="40">
        <v>0.08</v>
      </c>
      <c r="H54" s="40">
        <v>0.02</v>
      </c>
      <c r="I54" s="40">
        <v>9.84</v>
      </c>
      <c r="J54" s="40">
        <v>37.799999999999997</v>
      </c>
      <c r="K54" s="49" t="s">
        <v>39</v>
      </c>
      <c r="L54" s="40">
        <v>4.08</v>
      </c>
    </row>
    <row r="55" spans="1:12" ht="15" x14ac:dyDescent="0.25">
      <c r="A55" s="23"/>
      <c r="B55" s="15"/>
      <c r="C55" s="11"/>
      <c r="D55" s="7" t="s">
        <v>30</v>
      </c>
      <c r="E55" s="39" t="s">
        <v>100</v>
      </c>
      <c r="F55" s="40">
        <v>40</v>
      </c>
      <c r="G55" s="40">
        <v>2.64</v>
      </c>
      <c r="H55" s="40">
        <v>0.26</v>
      </c>
      <c r="I55" s="40">
        <v>18.760000000000002</v>
      </c>
      <c r="J55" s="40">
        <v>89.56</v>
      </c>
      <c r="K55" s="41"/>
      <c r="L55" s="40">
        <v>3.9</v>
      </c>
    </row>
    <row r="56" spans="1:12" ht="15" x14ac:dyDescent="0.25">
      <c r="A56" s="23"/>
      <c r="B56" s="15"/>
      <c r="C56" s="11"/>
      <c r="D56" s="7" t="s">
        <v>31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6"/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6"/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4"/>
      <c r="B59" s="17"/>
      <c r="C59" s="8"/>
      <c r="D59" s="18" t="s">
        <v>32</v>
      </c>
      <c r="E59" s="9"/>
      <c r="F59" s="19">
        <f>SUM(F50:F58)</f>
        <v>700</v>
      </c>
      <c r="G59" s="19">
        <f t="shared" ref="G59" si="12">SUM(G50:G58)</f>
        <v>26.929999999999996</v>
      </c>
      <c r="H59" s="19">
        <f t="shared" ref="H59" si="13">SUM(H50:H58)</f>
        <v>27.800000000000004</v>
      </c>
      <c r="I59" s="19">
        <f t="shared" ref="I59" si="14">SUM(I50:I58)</f>
        <v>105.93</v>
      </c>
      <c r="J59" s="19">
        <f t="shared" ref="J59:L59" si="15">SUM(J50:J58)</f>
        <v>762.39999999999986</v>
      </c>
      <c r="K59" s="25"/>
      <c r="L59" s="19">
        <f t="shared" si="15"/>
        <v>116.07000000000001</v>
      </c>
    </row>
    <row r="60" spans="1:12" ht="15.75" customHeight="1" x14ac:dyDescent="0.2">
      <c r="A60" s="27">
        <f>A43</f>
        <v>1</v>
      </c>
      <c r="B60" s="28">
        <f>B43</f>
        <v>3</v>
      </c>
      <c r="C60" s="57" t="s">
        <v>4</v>
      </c>
      <c r="D60" s="58"/>
      <c r="E60" s="29"/>
      <c r="F60" s="30">
        <f>F49+F59</f>
        <v>1305</v>
      </c>
      <c r="G60" s="30">
        <f t="shared" ref="G60" si="16">G49+G59</f>
        <v>42.55</v>
      </c>
      <c r="H60" s="30">
        <f t="shared" ref="H60" si="17">H49+H59</f>
        <v>45.400000000000006</v>
      </c>
      <c r="I60" s="30">
        <f t="shared" ref="I60" si="18">I49+I59</f>
        <v>189.24</v>
      </c>
      <c r="J60" s="30">
        <f t="shared" ref="J60:L60" si="19">J49+J59</f>
        <v>1241.75</v>
      </c>
      <c r="K60" s="30"/>
      <c r="L60" s="30">
        <f t="shared" si="19"/>
        <v>232.14000000000001</v>
      </c>
    </row>
    <row r="61" spans="1:12" ht="15" x14ac:dyDescent="0.25">
      <c r="A61" s="20">
        <v>1</v>
      </c>
      <c r="B61" s="21">
        <v>4</v>
      </c>
      <c r="C61" s="22" t="s">
        <v>19</v>
      </c>
      <c r="D61" s="5" t="s">
        <v>20</v>
      </c>
      <c r="E61" s="36" t="s">
        <v>113</v>
      </c>
      <c r="F61" s="37">
        <v>200</v>
      </c>
      <c r="G61" s="37">
        <v>7.82</v>
      </c>
      <c r="H61" s="37">
        <v>7.98</v>
      </c>
      <c r="I61" s="37">
        <v>34.479999999999997</v>
      </c>
      <c r="J61" s="37">
        <v>233.02</v>
      </c>
      <c r="K61" s="38" t="s">
        <v>84</v>
      </c>
      <c r="L61" s="37">
        <v>47.63</v>
      </c>
    </row>
    <row r="62" spans="1:12" ht="15" x14ac:dyDescent="0.25">
      <c r="A62" s="23"/>
      <c r="B62" s="15"/>
      <c r="C62" s="11"/>
      <c r="D62" s="7" t="s">
        <v>21</v>
      </c>
      <c r="E62" s="39" t="s">
        <v>114</v>
      </c>
      <c r="F62" s="40">
        <v>200</v>
      </c>
      <c r="G62" s="40">
        <v>0.35</v>
      </c>
      <c r="H62" s="40">
        <v>0.35</v>
      </c>
      <c r="I62" s="40">
        <v>19.940000000000001</v>
      </c>
      <c r="J62" s="40">
        <v>79.959999999999994</v>
      </c>
      <c r="K62" s="41" t="s">
        <v>73</v>
      </c>
      <c r="L62" s="40">
        <v>17.920000000000002</v>
      </c>
    </row>
    <row r="63" spans="1:12" ht="15" x14ac:dyDescent="0.25">
      <c r="A63" s="23"/>
      <c r="B63" s="15"/>
      <c r="C63" s="11"/>
      <c r="D63" s="7" t="s">
        <v>22</v>
      </c>
      <c r="E63" s="39" t="s">
        <v>115</v>
      </c>
      <c r="F63" s="40">
        <v>57</v>
      </c>
      <c r="G63" s="40">
        <v>7.11</v>
      </c>
      <c r="H63" s="40">
        <v>7.78</v>
      </c>
      <c r="I63" s="40">
        <v>18.760000000000002</v>
      </c>
      <c r="J63" s="40">
        <v>149.16</v>
      </c>
      <c r="K63" s="48" t="s">
        <v>70</v>
      </c>
      <c r="L63" s="40">
        <v>30.16</v>
      </c>
    </row>
    <row r="64" spans="1:12" ht="15" x14ac:dyDescent="0.25">
      <c r="A64" s="23"/>
      <c r="B64" s="15"/>
      <c r="C64" s="11"/>
      <c r="D64" s="7" t="s">
        <v>25</v>
      </c>
      <c r="E64" s="39" t="s">
        <v>116</v>
      </c>
      <c r="F64" s="40">
        <v>60</v>
      </c>
      <c r="G64" s="40">
        <v>0.47</v>
      </c>
      <c r="H64" s="40">
        <v>0.06</v>
      </c>
      <c r="I64" s="40">
        <v>2.06</v>
      </c>
      <c r="J64" s="40">
        <v>9.3699999999999992</v>
      </c>
      <c r="K64" s="41"/>
      <c r="L64" s="40">
        <v>20.36</v>
      </c>
    </row>
    <row r="65" spans="1:12" ht="15" x14ac:dyDescent="0.25">
      <c r="A65" s="23"/>
      <c r="B65" s="15"/>
      <c r="C65" s="11"/>
      <c r="D65" s="6"/>
      <c r="E65" s="39"/>
      <c r="F65" s="40"/>
      <c r="G65" s="40"/>
      <c r="H65" s="40"/>
      <c r="I65" s="40"/>
      <c r="J65" s="40"/>
      <c r="K65" s="41"/>
      <c r="L65" s="40"/>
    </row>
    <row r="66" spans="1:12" ht="15" x14ac:dyDescent="0.25">
      <c r="A66" s="23"/>
      <c r="B66" s="15"/>
      <c r="C66" s="11"/>
      <c r="D66" s="6"/>
      <c r="E66" s="39"/>
      <c r="F66" s="40"/>
      <c r="G66" s="40"/>
      <c r="H66" s="40"/>
      <c r="I66" s="40"/>
      <c r="J66" s="40"/>
      <c r="K66" s="41"/>
      <c r="L66" s="40"/>
    </row>
    <row r="67" spans="1:12" ht="15" x14ac:dyDescent="0.25">
      <c r="A67" s="24"/>
      <c r="B67" s="17"/>
      <c r="C67" s="8"/>
      <c r="D67" s="18" t="s">
        <v>32</v>
      </c>
      <c r="E67" s="9"/>
      <c r="F67" s="19">
        <f>SUM(F61:F66)</f>
        <v>517</v>
      </c>
      <c r="G67" s="19">
        <f>SUM(G61:G66)</f>
        <v>15.750000000000002</v>
      </c>
      <c r="H67" s="19">
        <f>SUM(H61:H66)</f>
        <v>16.169999999999998</v>
      </c>
      <c r="I67" s="19">
        <f>SUM(I61:I66)</f>
        <v>75.240000000000009</v>
      </c>
      <c r="J67" s="19">
        <f>SUM(J61:J66)</f>
        <v>471.51</v>
      </c>
      <c r="K67" s="25"/>
      <c r="L67" s="19">
        <f>SUM(L61:L66)</f>
        <v>116.07000000000001</v>
      </c>
    </row>
    <row r="68" spans="1:12" ht="15" x14ac:dyDescent="0.25">
      <c r="A68" s="26">
        <f>A61</f>
        <v>1</v>
      </c>
      <c r="B68" s="13">
        <f>B61</f>
        <v>4</v>
      </c>
      <c r="C68" s="10" t="s">
        <v>24</v>
      </c>
      <c r="D68" s="7" t="s">
        <v>25</v>
      </c>
      <c r="E68" s="39" t="s">
        <v>117</v>
      </c>
      <c r="F68" s="40">
        <v>60</v>
      </c>
      <c r="G68" s="40">
        <v>0.73</v>
      </c>
      <c r="H68" s="40">
        <v>5.32</v>
      </c>
      <c r="I68" s="40">
        <v>5.37</v>
      </c>
      <c r="J68" s="40">
        <v>70.19</v>
      </c>
      <c r="K68" s="41" t="s">
        <v>81</v>
      </c>
      <c r="L68" s="40">
        <v>6.23</v>
      </c>
    </row>
    <row r="69" spans="1:12" ht="15" x14ac:dyDescent="0.25">
      <c r="A69" s="23"/>
      <c r="B69" s="15"/>
      <c r="C69" s="11"/>
      <c r="D69" s="7" t="s">
        <v>26</v>
      </c>
      <c r="E69" s="39" t="s">
        <v>118</v>
      </c>
      <c r="F69" s="40">
        <v>250</v>
      </c>
      <c r="G69" s="40">
        <v>5.79</v>
      </c>
      <c r="H69" s="40">
        <v>6.06</v>
      </c>
      <c r="I69" s="40">
        <v>45.8</v>
      </c>
      <c r="J69" s="40">
        <v>135.72</v>
      </c>
      <c r="K69" s="41" t="s">
        <v>60</v>
      </c>
      <c r="L69" s="40">
        <v>31.12</v>
      </c>
    </row>
    <row r="70" spans="1:12" ht="15" x14ac:dyDescent="0.25">
      <c r="A70" s="23"/>
      <c r="B70" s="15"/>
      <c r="C70" s="11"/>
      <c r="D70" s="7" t="s">
        <v>27</v>
      </c>
      <c r="E70" s="39" t="s">
        <v>119</v>
      </c>
      <c r="F70" s="40">
        <v>180</v>
      </c>
      <c r="G70" s="40">
        <v>19.760000000000002</v>
      </c>
      <c r="H70" s="40">
        <v>21.81</v>
      </c>
      <c r="I70" s="40">
        <v>21.33</v>
      </c>
      <c r="J70" s="40">
        <v>358.32</v>
      </c>
      <c r="K70" s="49" t="s">
        <v>59</v>
      </c>
      <c r="L70" s="40">
        <v>55.76</v>
      </c>
    </row>
    <row r="71" spans="1:12" ht="15" x14ac:dyDescent="0.25">
      <c r="A71" s="23"/>
      <c r="B71" s="15"/>
      <c r="C71" s="11"/>
      <c r="D71" s="7" t="s">
        <v>28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29</v>
      </c>
      <c r="E72" s="39" t="s">
        <v>107</v>
      </c>
      <c r="F72" s="40">
        <v>200</v>
      </c>
      <c r="G72" s="40">
        <v>0.24</v>
      </c>
      <c r="H72" s="40">
        <v>0.1</v>
      </c>
      <c r="I72" s="40">
        <v>14.6</v>
      </c>
      <c r="J72" s="40">
        <v>55.74</v>
      </c>
      <c r="K72" s="41" t="s">
        <v>54</v>
      </c>
      <c r="L72" s="40">
        <v>19.059999999999999</v>
      </c>
    </row>
    <row r="73" spans="1:12" ht="15" x14ac:dyDescent="0.25">
      <c r="A73" s="23"/>
      <c r="B73" s="15"/>
      <c r="C73" s="11"/>
      <c r="D73" s="7" t="s">
        <v>30</v>
      </c>
      <c r="E73" s="39" t="s">
        <v>100</v>
      </c>
      <c r="F73" s="40">
        <v>40</v>
      </c>
      <c r="G73" s="40">
        <v>2.64</v>
      </c>
      <c r="H73" s="40">
        <v>0.26</v>
      </c>
      <c r="I73" s="40">
        <v>18.760000000000002</v>
      </c>
      <c r="J73" s="40">
        <v>89.56</v>
      </c>
      <c r="K73" s="48"/>
      <c r="L73" s="40">
        <v>3.9</v>
      </c>
    </row>
    <row r="74" spans="1:12" ht="15" x14ac:dyDescent="0.25">
      <c r="A74" s="23"/>
      <c r="B74" s="15"/>
      <c r="C74" s="11"/>
      <c r="D74" s="7" t="s">
        <v>31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6"/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6"/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4"/>
      <c r="B77" s="17"/>
      <c r="C77" s="8"/>
      <c r="D77" s="18" t="s">
        <v>32</v>
      </c>
      <c r="E77" s="9"/>
      <c r="F77" s="19">
        <f>SUM(F68:F76)</f>
        <v>730</v>
      </c>
      <c r="G77" s="19">
        <f t="shared" ref="G77" si="20">SUM(G68:G76)</f>
        <v>29.16</v>
      </c>
      <c r="H77" s="19">
        <f t="shared" ref="H77" si="21">SUM(H68:H76)</f>
        <v>33.549999999999997</v>
      </c>
      <c r="I77" s="19">
        <f t="shared" ref="I77" si="22">SUM(I68:I76)</f>
        <v>105.86</v>
      </c>
      <c r="J77" s="19">
        <f t="shared" ref="J77:L77" si="23">SUM(J68:J76)</f>
        <v>709.53</v>
      </c>
      <c r="K77" s="25"/>
      <c r="L77" s="19">
        <f t="shared" si="23"/>
        <v>116.07000000000001</v>
      </c>
    </row>
    <row r="78" spans="1:12" ht="15.75" customHeight="1" thickBot="1" x14ac:dyDescent="0.25">
      <c r="A78" s="27">
        <f>A61</f>
        <v>1</v>
      </c>
      <c r="B78" s="28">
        <f>B61</f>
        <v>4</v>
      </c>
      <c r="C78" s="57" t="s">
        <v>4</v>
      </c>
      <c r="D78" s="58"/>
      <c r="E78" s="29"/>
      <c r="F78" s="30">
        <f>F67+F77</f>
        <v>1247</v>
      </c>
      <c r="G78" s="30">
        <f t="shared" ref="G78" si="24">G67+G77</f>
        <v>44.910000000000004</v>
      </c>
      <c r="H78" s="30">
        <f t="shared" ref="H78" si="25">H67+H77</f>
        <v>49.72</v>
      </c>
      <c r="I78" s="30">
        <f t="shared" ref="I78" si="26">I67+I77</f>
        <v>181.10000000000002</v>
      </c>
      <c r="J78" s="30">
        <f t="shared" ref="J78:L78" si="27">J67+J77</f>
        <v>1181.04</v>
      </c>
      <c r="K78" s="30"/>
      <c r="L78" s="30">
        <f t="shared" si="27"/>
        <v>232.14000000000001</v>
      </c>
    </row>
    <row r="79" spans="1:12" ht="15" x14ac:dyDescent="0.25">
      <c r="A79" s="20">
        <v>1</v>
      </c>
      <c r="B79" s="21">
        <v>5</v>
      </c>
      <c r="C79" s="22" t="s">
        <v>19</v>
      </c>
      <c r="D79" s="5" t="s">
        <v>20</v>
      </c>
      <c r="E79" s="36" t="s">
        <v>120</v>
      </c>
      <c r="F79" s="37">
        <v>220</v>
      </c>
      <c r="G79" s="37">
        <v>5.71</v>
      </c>
      <c r="H79" s="37">
        <v>6.97</v>
      </c>
      <c r="I79" s="37">
        <v>44.48</v>
      </c>
      <c r="J79" s="37">
        <v>262.39999999999998</v>
      </c>
      <c r="K79" s="38" t="s">
        <v>41</v>
      </c>
      <c r="L79" s="37">
        <v>46.44</v>
      </c>
    </row>
    <row r="80" spans="1:12" ht="15" x14ac:dyDescent="0.25">
      <c r="A80" s="23"/>
      <c r="B80" s="15"/>
      <c r="C80" s="11"/>
      <c r="D80" s="7" t="s">
        <v>21</v>
      </c>
      <c r="E80" s="39" t="s">
        <v>107</v>
      </c>
      <c r="F80" s="40">
        <v>200</v>
      </c>
      <c r="G80" s="40">
        <v>0.24</v>
      </c>
      <c r="H80" s="40">
        <v>0.1</v>
      </c>
      <c r="I80" s="40">
        <v>14.6</v>
      </c>
      <c r="J80" s="40">
        <v>55.74</v>
      </c>
      <c r="K80" s="41" t="s">
        <v>54</v>
      </c>
      <c r="L80" s="40">
        <v>19.100000000000001</v>
      </c>
    </row>
    <row r="81" spans="1:12" ht="15" x14ac:dyDescent="0.25">
      <c r="A81" s="23"/>
      <c r="B81" s="15"/>
      <c r="C81" s="11"/>
      <c r="D81" s="7" t="s">
        <v>22</v>
      </c>
      <c r="E81" s="39" t="s">
        <v>121</v>
      </c>
      <c r="F81" s="40">
        <v>80</v>
      </c>
      <c r="G81" s="40">
        <v>9.98</v>
      </c>
      <c r="H81" s="40">
        <v>12.83</v>
      </c>
      <c r="I81" s="40">
        <v>18.89</v>
      </c>
      <c r="J81" s="40">
        <v>225.74</v>
      </c>
      <c r="K81" s="48" t="s">
        <v>38</v>
      </c>
      <c r="L81" s="40">
        <v>50.53</v>
      </c>
    </row>
    <row r="82" spans="1:12" ht="15" x14ac:dyDescent="0.25">
      <c r="A82" s="23"/>
      <c r="B82" s="15"/>
      <c r="C82" s="11"/>
      <c r="D82" s="7" t="s">
        <v>23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3"/>
      <c r="B84" s="15"/>
      <c r="C84" s="11"/>
      <c r="D84" s="6"/>
      <c r="E84" s="39"/>
      <c r="F84" s="40"/>
      <c r="G84" s="40"/>
      <c r="H84" s="40"/>
      <c r="I84" s="40"/>
      <c r="J84" s="40"/>
      <c r="K84" s="41"/>
      <c r="L84" s="40"/>
    </row>
    <row r="85" spans="1:12" ht="15" x14ac:dyDescent="0.25">
      <c r="A85" s="24"/>
      <c r="B85" s="17"/>
      <c r="C85" s="8"/>
      <c r="D85" s="18" t="s">
        <v>32</v>
      </c>
      <c r="E85" s="9"/>
      <c r="F85" s="19">
        <f>SUM(F79:F84)</f>
        <v>500</v>
      </c>
      <c r="G85" s="19">
        <f>SUM(G79:G84)</f>
        <v>15.93</v>
      </c>
      <c r="H85" s="19">
        <f>SUM(H79:H84)</f>
        <v>19.899999999999999</v>
      </c>
      <c r="I85" s="19">
        <f>SUM(I79:I84)</f>
        <v>77.97</v>
      </c>
      <c r="J85" s="19">
        <f>SUM(J79:J84)</f>
        <v>543.88</v>
      </c>
      <c r="K85" s="25"/>
      <c r="L85" s="19">
        <f>SUM(L79:L84)</f>
        <v>116.07</v>
      </c>
    </row>
    <row r="86" spans="1:12" ht="15" x14ac:dyDescent="0.25">
      <c r="A86" s="26">
        <f>A79</f>
        <v>1</v>
      </c>
      <c r="B86" s="13">
        <v>5</v>
      </c>
      <c r="C86" s="10" t="s">
        <v>24</v>
      </c>
      <c r="D86" s="7" t="s">
        <v>25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7" t="s">
        <v>26</v>
      </c>
      <c r="E87" s="39" t="s">
        <v>122</v>
      </c>
      <c r="F87" s="40">
        <v>250</v>
      </c>
      <c r="G87" s="40">
        <v>4.41</v>
      </c>
      <c r="H87" s="40">
        <v>6.51</v>
      </c>
      <c r="I87" s="40">
        <v>18.64</v>
      </c>
      <c r="J87" s="40">
        <v>164.1</v>
      </c>
      <c r="K87" s="41" t="s">
        <v>48</v>
      </c>
      <c r="L87" s="40">
        <v>26.56</v>
      </c>
    </row>
    <row r="88" spans="1:12" ht="15" x14ac:dyDescent="0.25">
      <c r="A88" s="23"/>
      <c r="B88" s="15"/>
      <c r="C88" s="11"/>
      <c r="D88" s="7" t="s">
        <v>27</v>
      </c>
      <c r="E88" s="39" t="s">
        <v>123</v>
      </c>
      <c r="F88" s="40">
        <v>90</v>
      </c>
      <c r="G88" s="40">
        <v>13.35</v>
      </c>
      <c r="H88" s="40">
        <v>14.19</v>
      </c>
      <c r="I88" s="40">
        <v>8.36</v>
      </c>
      <c r="J88" s="40">
        <v>187.83</v>
      </c>
      <c r="K88" s="41" t="s">
        <v>55</v>
      </c>
      <c r="L88" s="40">
        <v>51.04</v>
      </c>
    </row>
    <row r="89" spans="1:12" ht="15" x14ac:dyDescent="0.25">
      <c r="A89" s="23"/>
      <c r="B89" s="15"/>
      <c r="C89" s="11"/>
      <c r="D89" s="7" t="s">
        <v>28</v>
      </c>
      <c r="E89" s="39" t="s">
        <v>104</v>
      </c>
      <c r="F89" s="40">
        <v>150</v>
      </c>
      <c r="G89" s="40">
        <v>5.3</v>
      </c>
      <c r="H89" s="40">
        <v>2.98</v>
      </c>
      <c r="I89" s="40">
        <v>34.11</v>
      </c>
      <c r="J89" s="40">
        <v>183.94</v>
      </c>
      <c r="K89" s="41" t="s">
        <v>53</v>
      </c>
      <c r="L89" s="40">
        <v>17.190000000000001</v>
      </c>
    </row>
    <row r="90" spans="1:12" ht="15" x14ac:dyDescent="0.25">
      <c r="A90" s="23"/>
      <c r="B90" s="15"/>
      <c r="C90" s="11"/>
      <c r="D90" s="7" t="s">
        <v>29</v>
      </c>
      <c r="E90" s="39" t="s">
        <v>124</v>
      </c>
      <c r="F90" s="40">
        <v>200</v>
      </c>
      <c r="G90" s="40">
        <v>1.02</v>
      </c>
      <c r="H90" s="40">
        <v>0.06</v>
      </c>
      <c r="I90" s="40">
        <v>23.18</v>
      </c>
      <c r="J90" s="40">
        <v>87.6</v>
      </c>
      <c r="K90" s="41" t="s">
        <v>40</v>
      </c>
      <c r="L90" s="40">
        <v>17.38</v>
      </c>
    </row>
    <row r="91" spans="1:12" ht="15" x14ac:dyDescent="0.25">
      <c r="A91" s="23"/>
      <c r="B91" s="15"/>
      <c r="C91" s="11"/>
      <c r="D91" s="7" t="s">
        <v>30</v>
      </c>
      <c r="E91" s="39" t="s">
        <v>100</v>
      </c>
      <c r="F91" s="40">
        <v>40</v>
      </c>
      <c r="G91" s="40">
        <v>2.64</v>
      </c>
      <c r="H91" s="40">
        <v>0.26</v>
      </c>
      <c r="I91" s="40">
        <v>18.760000000000002</v>
      </c>
      <c r="J91" s="40">
        <v>89.56</v>
      </c>
      <c r="K91" s="48"/>
      <c r="L91" s="40">
        <v>3.9</v>
      </c>
    </row>
    <row r="92" spans="1:12" ht="15" x14ac:dyDescent="0.25">
      <c r="A92" s="23"/>
      <c r="B92" s="15"/>
      <c r="C92" s="11"/>
      <c r="D92" s="7" t="s">
        <v>31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6"/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6"/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4"/>
      <c r="B95" s="17"/>
      <c r="C95" s="8"/>
      <c r="D95" s="18" t="s">
        <v>32</v>
      </c>
      <c r="E95" s="9"/>
      <c r="F95" s="19">
        <f>SUM(F86:F94)</f>
        <v>730</v>
      </c>
      <c r="G95" s="19">
        <f t="shared" ref="G95:J95" si="28">SUM(G86:G94)</f>
        <v>26.72</v>
      </c>
      <c r="H95" s="19">
        <f t="shared" si="28"/>
        <v>24</v>
      </c>
      <c r="I95" s="19">
        <f t="shared" si="28"/>
        <v>103.05</v>
      </c>
      <c r="J95" s="19">
        <f t="shared" si="28"/>
        <v>713.03</v>
      </c>
      <c r="K95" s="25"/>
      <c r="L95" s="19">
        <f t="shared" ref="L95" si="29">SUM(L86:L94)</f>
        <v>116.07</v>
      </c>
    </row>
    <row r="96" spans="1:12" ht="15.75" thickBot="1" x14ac:dyDescent="0.25">
      <c r="A96" s="27">
        <f>A79</f>
        <v>1</v>
      </c>
      <c r="B96" s="28">
        <v>5</v>
      </c>
      <c r="C96" s="57" t="s">
        <v>4</v>
      </c>
      <c r="D96" s="58"/>
      <c r="E96" s="29"/>
      <c r="F96" s="30">
        <f>F85+F95</f>
        <v>1230</v>
      </c>
      <c r="G96" s="30">
        <f t="shared" ref="G96" si="30">G85+G95</f>
        <v>42.65</v>
      </c>
      <c r="H96" s="30">
        <f t="shared" ref="H96" si="31">H85+H95</f>
        <v>43.9</v>
      </c>
      <c r="I96" s="30">
        <f t="shared" ref="I96" si="32">I85+I95</f>
        <v>181.01999999999998</v>
      </c>
      <c r="J96" s="30">
        <f t="shared" ref="J96:L96" si="33">J85+J95</f>
        <v>1256.9099999999999</v>
      </c>
      <c r="K96" s="30"/>
      <c r="L96" s="30">
        <f t="shared" si="33"/>
        <v>232.14</v>
      </c>
    </row>
    <row r="97" spans="1:12" ht="15" x14ac:dyDescent="0.25">
      <c r="A97" s="20">
        <v>2</v>
      </c>
      <c r="B97" s="21">
        <v>1</v>
      </c>
      <c r="C97" s="22" t="s">
        <v>19</v>
      </c>
      <c r="D97" s="5" t="s">
        <v>20</v>
      </c>
      <c r="E97" s="36" t="s">
        <v>125</v>
      </c>
      <c r="F97" s="37">
        <v>210</v>
      </c>
      <c r="G97" s="37">
        <v>6.87</v>
      </c>
      <c r="H97" s="37">
        <v>8.93</v>
      </c>
      <c r="I97" s="37">
        <v>34.19</v>
      </c>
      <c r="J97" s="37">
        <v>224.98</v>
      </c>
      <c r="K97" s="38" t="s">
        <v>44</v>
      </c>
      <c r="L97" s="37">
        <v>39.729999999999997</v>
      </c>
    </row>
    <row r="98" spans="1:12" ht="15" x14ac:dyDescent="0.25">
      <c r="A98" s="23"/>
      <c r="B98" s="15"/>
      <c r="C98" s="11"/>
      <c r="D98" s="7" t="s">
        <v>21</v>
      </c>
      <c r="E98" s="39" t="s">
        <v>126</v>
      </c>
      <c r="F98" s="40">
        <v>200</v>
      </c>
      <c r="G98" s="40">
        <v>3.64</v>
      </c>
      <c r="H98" s="40">
        <v>3.34</v>
      </c>
      <c r="I98" s="40">
        <v>24.1</v>
      </c>
      <c r="J98" s="40">
        <v>134.77000000000001</v>
      </c>
      <c r="K98" s="41" t="s">
        <v>42</v>
      </c>
      <c r="L98" s="40">
        <v>24.44</v>
      </c>
    </row>
    <row r="99" spans="1:12" ht="15" x14ac:dyDescent="0.25">
      <c r="A99" s="23"/>
      <c r="B99" s="15"/>
      <c r="C99" s="11"/>
      <c r="D99" s="7" t="s">
        <v>30</v>
      </c>
      <c r="E99" s="39" t="s">
        <v>100</v>
      </c>
      <c r="F99" s="40">
        <v>40</v>
      </c>
      <c r="G99" s="40">
        <v>2.64</v>
      </c>
      <c r="H99" s="40">
        <v>0.26</v>
      </c>
      <c r="I99" s="40">
        <v>18.760000000000002</v>
      </c>
      <c r="J99" s="40">
        <v>89.56</v>
      </c>
      <c r="K99" s="48"/>
      <c r="L99" s="40">
        <v>3.9</v>
      </c>
    </row>
    <row r="100" spans="1:12" ht="15" x14ac:dyDescent="0.25">
      <c r="A100" s="23"/>
      <c r="B100" s="15"/>
      <c r="C100" s="11"/>
      <c r="D100" s="7" t="s">
        <v>88</v>
      </c>
      <c r="E100" s="39" t="s">
        <v>127</v>
      </c>
      <c r="F100" s="40">
        <v>125</v>
      </c>
      <c r="G100" s="40">
        <v>3.63</v>
      </c>
      <c r="H100" s="40">
        <v>4</v>
      </c>
      <c r="I100" s="40">
        <v>5.88</v>
      </c>
      <c r="J100" s="40">
        <v>73.2</v>
      </c>
      <c r="K100" s="41"/>
      <c r="L100" s="40">
        <v>48</v>
      </c>
    </row>
    <row r="101" spans="1:12" ht="15" x14ac:dyDescent="0.25">
      <c r="A101" s="23"/>
      <c r="B101" s="15"/>
      <c r="C101" s="11"/>
      <c r="D101" s="6"/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 x14ac:dyDescent="0.25">
      <c r="A103" s="24"/>
      <c r="B103" s="17"/>
      <c r="C103" s="8"/>
      <c r="D103" s="18" t="s">
        <v>32</v>
      </c>
      <c r="E103" s="9"/>
      <c r="F103" s="19">
        <f>SUM(F97:F102)</f>
        <v>575</v>
      </c>
      <c r="G103" s="19">
        <f>SUM(G97:G102)</f>
        <v>16.78</v>
      </c>
      <c r="H103" s="19">
        <f>SUM(H97:H102)</f>
        <v>16.53</v>
      </c>
      <c r="I103" s="19">
        <f>SUM(I97:I102)</f>
        <v>82.929999999999993</v>
      </c>
      <c r="J103" s="19">
        <f>SUM(J97:J102)</f>
        <v>522.51</v>
      </c>
      <c r="K103" s="25"/>
      <c r="L103" s="19">
        <f>SUM(L97:L102)</f>
        <v>116.07000000000001</v>
      </c>
    </row>
    <row r="104" spans="1:12" ht="15" x14ac:dyDescent="0.25">
      <c r="A104" s="26">
        <f>A97</f>
        <v>2</v>
      </c>
      <c r="B104" s="13">
        <f>B97</f>
        <v>1</v>
      </c>
      <c r="C104" s="10" t="s">
        <v>24</v>
      </c>
      <c r="D104" s="7" t="s">
        <v>25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 x14ac:dyDescent="0.25">
      <c r="A105" s="23"/>
      <c r="B105" s="15"/>
      <c r="C105" s="11"/>
      <c r="D105" s="7" t="s">
        <v>26</v>
      </c>
      <c r="E105" s="39" t="s">
        <v>128</v>
      </c>
      <c r="F105" s="40">
        <v>200</v>
      </c>
      <c r="G105" s="40">
        <v>5.72</v>
      </c>
      <c r="H105" s="40">
        <v>6.95</v>
      </c>
      <c r="I105" s="40">
        <v>16.54</v>
      </c>
      <c r="J105" s="40">
        <v>195.72</v>
      </c>
      <c r="K105" s="41" t="s">
        <v>64</v>
      </c>
      <c r="L105" s="40">
        <v>19</v>
      </c>
    </row>
    <row r="106" spans="1:12" ht="15" x14ac:dyDescent="0.25">
      <c r="A106" s="23"/>
      <c r="B106" s="15"/>
      <c r="C106" s="11"/>
      <c r="D106" s="7" t="s">
        <v>27</v>
      </c>
      <c r="E106" s="39" t="s">
        <v>129</v>
      </c>
      <c r="F106" s="40">
        <v>110</v>
      </c>
      <c r="G106" s="40">
        <v>10.74</v>
      </c>
      <c r="H106" s="40">
        <v>14.43</v>
      </c>
      <c r="I106" s="40">
        <v>8.49</v>
      </c>
      <c r="J106" s="40">
        <v>136.76</v>
      </c>
      <c r="K106" s="41" t="s">
        <v>61</v>
      </c>
      <c r="L106" s="40">
        <v>50.21</v>
      </c>
    </row>
    <row r="107" spans="1:12" ht="15" x14ac:dyDescent="0.25">
      <c r="A107" s="23"/>
      <c r="B107" s="15"/>
      <c r="C107" s="11"/>
      <c r="D107" s="7" t="s">
        <v>28</v>
      </c>
      <c r="E107" s="39" t="s">
        <v>130</v>
      </c>
      <c r="F107" s="40">
        <v>150</v>
      </c>
      <c r="G107" s="40">
        <v>3.63</v>
      </c>
      <c r="H107" s="40">
        <v>3.18</v>
      </c>
      <c r="I107" s="40">
        <v>38.26</v>
      </c>
      <c r="J107" s="40">
        <v>196.75</v>
      </c>
      <c r="K107" s="41" t="s">
        <v>82</v>
      </c>
      <c r="L107" s="40">
        <v>24.3</v>
      </c>
    </row>
    <row r="108" spans="1:12" ht="15" x14ac:dyDescent="0.25">
      <c r="A108" s="23"/>
      <c r="B108" s="15"/>
      <c r="C108" s="11"/>
      <c r="D108" s="7" t="s">
        <v>29</v>
      </c>
      <c r="E108" s="39" t="s">
        <v>131</v>
      </c>
      <c r="F108" s="40">
        <v>200</v>
      </c>
      <c r="G108" s="40">
        <v>0.72</v>
      </c>
      <c r="H108" s="40">
        <v>0.03</v>
      </c>
      <c r="I108" s="40">
        <v>23.24</v>
      </c>
      <c r="J108" s="40">
        <v>88.19</v>
      </c>
      <c r="K108" s="41" t="s">
        <v>62</v>
      </c>
      <c r="L108" s="40">
        <v>18.66</v>
      </c>
    </row>
    <row r="109" spans="1:12" ht="15" x14ac:dyDescent="0.25">
      <c r="A109" s="23"/>
      <c r="B109" s="15"/>
      <c r="C109" s="11"/>
      <c r="D109" s="7" t="s">
        <v>30</v>
      </c>
      <c r="E109" s="39" t="s">
        <v>100</v>
      </c>
      <c r="F109" s="40">
        <v>40</v>
      </c>
      <c r="G109" s="40">
        <v>2.64</v>
      </c>
      <c r="H109" s="40">
        <v>0.26</v>
      </c>
      <c r="I109" s="40">
        <v>18.760000000000002</v>
      </c>
      <c r="J109" s="40">
        <v>89.56</v>
      </c>
      <c r="K109" s="48"/>
      <c r="L109" s="40">
        <v>3.9</v>
      </c>
    </row>
    <row r="110" spans="1:12" ht="15" x14ac:dyDescent="0.25">
      <c r="A110" s="23"/>
      <c r="B110" s="15"/>
      <c r="C110" s="11"/>
      <c r="D110" s="7" t="s">
        <v>31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6"/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6"/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4"/>
      <c r="B113" s="17"/>
      <c r="C113" s="8"/>
      <c r="D113" s="18" t="s">
        <v>32</v>
      </c>
      <c r="E113" s="9"/>
      <c r="F113" s="19">
        <f>SUM(F104:F112)</f>
        <v>700</v>
      </c>
      <c r="G113" s="19">
        <f t="shared" ref="G113:J113" si="34">SUM(G104:G112)</f>
        <v>23.45</v>
      </c>
      <c r="H113" s="19">
        <f t="shared" si="34"/>
        <v>24.85</v>
      </c>
      <c r="I113" s="19">
        <f t="shared" si="34"/>
        <v>105.29</v>
      </c>
      <c r="J113" s="19">
        <f t="shared" si="34"/>
        <v>706.98</v>
      </c>
      <c r="K113" s="25"/>
      <c r="L113" s="19">
        <f t="shared" ref="L113" si="35">SUM(L104:L112)</f>
        <v>116.07000000000001</v>
      </c>
    </row>
    <row r="114" spans="1:12" ht="15.75" thickBot="1" x14ac:dyDescent="0.25">
      <c r="A114" s="27">
        <f>A97</f>
        <v>2</v>
      </c>
      <c r="B114" s="28">
        <f>B97</f>
        <v>1</v>
      </c>
      <c r="C114" s="57" t="s">
        <v>4</v>
      </c>
      <c r="D114" s="58"/>
      <c r="E114" s="29"/>
      <c r="F114" s="30">
        <f>F103+F113</f>
        <v>1275</v>
      </c>
      <c r="G114" s="30">
        <f t="shared" ref="G114:J114" si="36">G103+G113</f>
        <v>40.230000000000004</v>
      </c>
      <c r="H114" s="30">
        <f t="shared" si="36"/>
        <v>41.38</v>
      </c>
      <c r="I114" s="30">
        <f t="shared" si="36"/>
        <v>188.22</v>
      </c>
      <c r="J114" s="30">
        <f t="shared" si="36"/>
        <v>1229.49</v>
      </c>
      <c r="K114" s="30"/>
      <c r="L114" s="30">
        <f t="shared" ref="L114" si="37">L103+L113</f>
        <v>232.14000000000001</v>
      </c>
    </row>
    <row r="115" spans="1:12" ht="15" x14ac:dyDescent="0.25">
      <c r="A115" s="14">
        <v>2</v>
      </c>
      <c r="B115" s="15">
        <v>2</v>
      </c>
      <c r="C115" s="22" t="s">
        <v>19</v>
      </c>
      <c r="D115" s="5" t="s">
        <v>20</v>
      </c>
      <c r="E115" s="36" t="s">
        <v>132</v>
      </c>
      <c r="F115" s="37">
        <v>200</v>
      </c>
      <c r="G115" s="37">
        <v>5.97</v>
      </c>
      <c r="H115" s="37">
        <v>8.27</v>
      </c>
      <c r="I115" s="37">
        <v>33.68</v>
      </c>
      <c r="J115" s="37">
        <v>201.11</v>
      </c>
      <c r="K115" s="38" t="s">
        <v>48</v>
      </c>
      <c r="L115" s="37">
        <v>39.270000000000003</v>
      </c>
    </row>
    <row r="116" spans="1:12" ht="15" x14ac:dyDescent="0.25">
      <c r="A116" s="14"/>
      <c r="B116" s="15"/>
      <c r="C116" s="11"/>
      <c r="D116" s="7" t="s">
        <v>21</v>
      </c>
      <c r="E116" s="39" t="s">
        <v>91</v>
      </c>
      <c r="F116" s="40">
        <v>200</v>
      </c>
      <c r="G116" s="40">
        <v>3.14</v>
      </c>
      <c r="H116" s="40">
        <v>3.21</v>
      </c>
      <c r="I116" s="40">
        <v>14.39</v>
      </c>
      <c r="J116" s="40">
        <v>96.37</v>
      </c>
      <c r="K116" s="41" t="s">
        <v>68</v>
      </c>
      <c r="L116" s="40">
        <v>22.13</v>
      </c>
    </row>
    <row r="117" spans="1:12" ht="15" x14ac:dyDescent="0.25">
      <c r="A117" s="14"/>
      <c r="B117" s="15"/>
      <c r="C117" s="11"/>
      <c r="D117" s="7" t="s">
        <v>22</v>
      </c>
      <c r="E117" s="39" t="s">
        <v>133</v>
      </c>
      <c r="F117" s="40">
        <v>35</v>
      </c>
      <c r="G117" s="40">
        <v>5.27</v>
      </c>
      <c r="H117" s="40">
        <v>4.12</v>
      </c>
      <c r="I117" s="40">
        <v>9.3800000000000008</v>
      </c>
      <c r="J117" s="40">
        <v>97.37</v>
      </c>
      <c r="K117" s="48" t="s">
        <v>46</v>
      </c>
      <c r="L117" s="40">
        <v>23.77</v>
      </c>
    </row>
    <row r="118" spans="1:12" ht="15" x14ac:dyDescent="0.25">
      <c r="A118" s="14"/>
      <c r="B118" s="15"/>
      <c r="C118" s="11"/>
      <c r="D118" s="7" t="s">
        <v>31</v>
      </c>
      <c r="E118" s="39" t="s">
        <v>134</v>
      </c>
      <c r="F118" s="40">
        <v>40</v>
      </c>
      <c r="G118" s="40">
        <v>2.64</v>
      </c>
      <c r="H118" s="40">
        <v>0.48</v>
      </c>
      <c r="I118" s="40">
        <v>15.64</v>
      </c>
      <c r="J118" s="40">
        <v>72.510000000000005</v>
      </c>
      <c r="K118" s="41"/>
      <c r="L118" s="40">
        <v>3.9</v>
      </c>
    </row>
    <row r="119" spans="1:12" ht="15" x14ac:dyDescent="0.25">
      <c r="A119" s="14"/>
      <c r="B119" s="15"/>
      <c r="C119" s="11"/>
      <c r="D119" s="7" t="s">
        <v>23</v>
      </c>
      <c r="E119" s="39" t="s">
        <v>109</v>
      </c>
      <c r="F119" s="40">
        <v>125</v>
      </c>
      <c r="G119" s="40">
        <v>0.5</v>
      </c>
      <c r="H119" s="40">
        <v>0.5</v>
      </c>
      <c r="I119" s="40">
        <v>14.5</v>
      </c>
      <c r="J119" s="40">
        <v>60.85</v>
      </c>
      <c r="K119" s="41"/>
      <c r="L119" s="40">
        <v>27</v>
      </c>
    </row>
    <row r="120" spans="1:12" ht="15" x14ac:dyDescent="0.25">
      <c r="A120" s="14"/>
      <c r="B120" s="15"/>
      <c r="C120" s="11"/>
      <c r="D120" s="7"/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6"/>
      <c r="B121" s="17"/>
      <c r="C121" s="8"/>
      <c r="D121" s="18" t="s">
        <v>32</v>
      </c>
      <c r="E121" s="9"/>
      <c r="F121" s="19">
        <f>SUM(F115:F120)</f>
        <v>600</v>
      </c>
      <c r="G121" s="19">
        <f>SUM(G115:G120)</f>
        <v>17.52</v>
      </c>
      <c r="H121" s="19">
        <f>SUM(H115:H120)</f>
        <v>16.580000000000002</v>
      </c>
      <c r="I121" s="19">
        <f>SUM(I115:I120)</f>
        <v>87.59</v>
      </c>
      <c r="J121" s="19">
        <f>SUM(J115:J120)</f>
        <v>528.21</v>
      </c>
      <c r="K121" s="25"/>
      <c r="L121" s="19">
        <f>SUM(L115:L120)</f>
        <v>116.07000000000001</v>
      </c>
    </row>
    <row r="122" spans="1:12" ht="15" x14ac:dyDescent="0.25">
      <c r="A122" s="13">
        <f>A115</f>
        <v>2</v>
      </c>
      <c r="B122" s="13">
        <f>B115</f>
        <v>2</v>
      </c>
      <c r="C122" s="10" t="s">
        <v>24</v>
      </c>
      <c r="D122" s="7" t="s">
        <v>25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 x14ac:dyDescent="0.25">
      <c r="A123" s="14"/>
      <c r="B123" s="15"/>
      <c r="C123" s="11"/>
      <c r="D123" s="7" t="s">
        <v>26</v>
      </c>
      <c r="E123" s="39" t="s">
        <v>135</v>
      </c>
      <c r="F123" s="40">
        <v>210</v>
      </c>
      <c r="G123" s="40">
        <v>4.93</v>
      </c>
      <c r="H123" s="40">
        <v>6.2</v>
      </c>
      <c r="I123" s="40">
        <v>11.53</v>
      </c>
      <c r="J123" s="40">
        <v>118.44</v>
      </c>
      <c r="K123" s="49" t="s">
        <v>83</v>
      </c>
      <c r="L123" s="40">
        <v>21.89</v>
      </c>
    </row>
    <row r="124" spans="1:12" ht="15" x14ac:dyDescent="0.25">
      <c r="A124" s="14"/>
      <c r="B124" s="15"/>
      <c r="C124" s="11"/>
      <c r="D124" s="7" t="s">
        <v>27</v>
      </c>
      <c r="E124" s="39" t="s">
        <v>136</v>
      </c>
      <c r="F124" s="40">
        <v>250</v>
      </c>
      <c r="G124" s="40">
        <v>21.54</v>
      </c>
      <c r="H124" s="40">
        <v>21.87</v>
      </c>
      <c r="I124" s="40">
        <v>61.43</v>
      </c>
      <c r="J124" s="40">
        <v>475.31</v>
      </c>
      <c r="K124" s="41" t="s">
        <v>52</v>
      </c>
      <c r="L124" s="40">
        <v>74.84</v>
      </c>
    </row>
    <row r="125" spans="1:12" ht="15" x14ac:dyDescent="0.25">
      <c r="A125" s="14"/>
      <c r="B125" s="15"/>
      <c r="C125" s="11"/>
      <c r="D125" s="7" t="s">
        <v>28</v>
      </c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7" t="s">
        <v>29</v>
      </c>
      <c r="E126" s="39" t="s">
        <v>137</v>
      </c>
      <c r="F126" s="40">
        <v>200</v>
      </c>
      <c r="G126" s="40">
        <v>0.12</v>
      </c>
      <c r="H126" s="40">
        <v>0.04</v>
      </c>
      <c r="I126" s="40">
        <v>11.94</v>
      </c>
      <c r="J126" s="40">
        <v>46.52</v>
      </c>
      <c r="K126" s="41" t="s">
        <v>40</v>
      </c>
      <c r="L126" s="40">
        <v>15.44</v>
      </c>
    </row>
    <row r="127" spans="1:12" ht="15" x14ac:dyDescent="0.25">
      <c r="A127" s="14"/>
      <c r="B127" s="15"/>
      <c r="C127" s="11"/>
      <c r="D127" s="7" t="s">
        <v>30</v>
      </c>
      <c r="E127" s="39" t="s">
        <v>100</v>
      </c>
      <c r="F127" s="40">
        <v>40</v>
      </c>
      <c r="G127" s="40">
        <v>2.64</v>
      </c>
      <c r="H127" s="40">
        <v>0.26</v>
      </c>
      <c r="I127" s="40">
        <v>18.760000000000002</v>
      </c>
      <c r="J127" s="40">
        <v>89.56</v>
      </c>
      <c r="K127" s="48"/>
      <c r="L127" s="40">
        <v>3.9</v>
      </c>
    </row>
    <row r="128" spans="1:12" ht="15" x14ac:dyDescent="0.25">
      <c r="A128" s="14"/>
      <c r="B128" s="15"/>
      <c r="C128" s="11"/>
      <c r="D128" s="7" t="s">
        <v>31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6"/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6"/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6"/>
      <c r="B131" s="17"/>
      <c r="C131" s="8"/>
      <c r="D131" s="18" t="s">
        <v>32</v>
      </c>
      <c r="E131" s="9"/>
      <c r="F131" s="19">
        <f>SUM(F122:F130)</f>
        <v>700</v>
      </c>
      <c r="G131" s="19">
        <f t="shared" ref="G131:J131" si="38">SUM(G122:G130)</f>
        <v>29.23</v>
      </c>
      <c r="H131" s="19">
        <f t="shared" si="38"/>
        <v>28.37</v>
      </c>
      <c r="I131" s="19">
        <f t="shared" si="38"/>
        <v>103.66</v>
      </c>
      <c r="J131" s="19">
        <f t="shared" si="38"/>
        <v>729.82999999999993</v>
      </c>
      <c r="K131" s="25"/>
      <c r="L131" s="19">
        <f t="shared" ref="L131" si="39">SUM(L122:L130)</f>
        <v>116.07000000000001</v>
      </c>
    </row>
    <row r="132" spans="1:12" ht="15" x14ac:dyDescent="0.2">
      <c r="A132" s="31">
        <f>A115</f>
        <v>2</v>
      </c>
      <c r="B132" s="31">
        <f>B115</f>
        <v>2</v>
      </c>
      <c r="C132" s="57" t="s">
        <v>4</v>
      </c>
      <c r="D132" s="58"/>
      <c r="E132" s="29"/>
      <c r="F132" s="30">
        <f>F121+F131</f>
        <v>1300</v>
      </c>
      <c r="G132" s="30">
        <f t="shared" ref="G132" si="40">G121+G131</f>
        <v>46.75</v>
      </c>
      <c r="H132" s="30">
        <f t="shared" ref="H132" si="41">H121+H131</f>
        <v>44.95</v>
      </c>
      <c r="I132" s="30">
        <f t="shared" ref="I132" si="42">I121+I131</f>
        <v>191.25</v>
      </c>
      <c r="J132" s="30">
        <f t="shared" ref="J132:L132" si="43">J121+J131</f>
        <v>1258.04</v>
      </c>
      <c r="K132" s="30"/>
      <c r="L132" s="30">
        <f t="shared" si="43"/>
        <v>232.14000000000001</v>
      </c>
    </row>
    <row r="133" spans="1:12" ht="15" x14ac:dyDescent="0.25">
      <c r="A133" s="20">
        <v>2</v>
      </c>
      <c r="B133" s="21">
        <v>3</v>
      </c>
      <c r="C133" s="22" t="s">
        <v>19</v>
      </c>
      <c r="D133" s="5" t="s">
        <v>20</v>
      </c>
      <c r="E133" s="36" t="s">
        <v>138</v>
      </c>
      <c r="F133" s="37">
        <v>150</v>
      </c>
      <c r="G133" s="37">
        <v>24.86</v>
      </c>
      <c r="H133" s="37">
        <v>14.57</v>
      </c>
      <c r="I133" s="37">
        <v>22.64</v>
      </c>
      <c r="J133" s="37">
        <v>323.11</v>
      </c>
      <c r="K133" s="38" t="s">
        <v>50</v>
      </c>
      <c r="L133" s="37">
        <v>73.41</v>
      </c>
    </row>
    <row r="134" spans="1:12" ht="15" x14ac:dyDescent="0.25">
      <c r="A134" s="23"/>
      <c r="B134" s="15"/>
      <c r="C134" s="11"/>
      <c r="D134" s="7" t="s">
        <v>21</v>
      </c>
      <c r="E134" s="39" t="s">
        <v>97</v>
      </c>
      <c r="F134" s="40">
        <v>200</v>
      </c>
      <c r="G134" s="40">
        <v>0.08</v>
      </c>
      <c r="H134" s="40">
        <v>0.02</v>
      </c>
      <c r="I134" s="40">
        <v>9.84</v>
      </c>
      <c r="J134" s="40">
        <v>37.799999999999997</v>
      </c>
      <c r="K134" s="41" t="s">
        <v>69</v>
      </c>
      <c r="L134" s="40">
        <v>4.96</v>
      </c>
    </row>
    <row r="135" spans="1:12" ht="15.75" customHeight="1" x14ac:dyDescent="0.25">
      <c r="A135" s="23"/>
      <c r="B135" s="15"/>
      <c r="C135" s="11"/>
      <c r="D135" s="7" t="s">
        <v>22</v>
      </c>
      <c r="E135" s="39" t="s">
        <v>115</v>
      </c>
      <c r="F135" s="40">
        <v>90</v>
      </c>
      <c r="G135" s="40">
        <v>5.32</v>
      </c>
      <c r="H135" s="40">
        <v>7.27</v>
      </c>
      <c r="I135" s="40">
        <v>18.84</v>
      </c>
      <c r="J135" s="40">
        <v>164.26</v>
      </c>
      <c r="K135" s="41"/>
      <c r="L135" s="40">
        <v>25.8</v>
      </c>
    </row>
    <row r="136" spans="1:12" ht="15" x14ac:dyDescent="0.25">
      <c r="A136" s="23"/>
      <c r="B136" s="15"/>
      <c r="C136" s="11"/>
      <c r="D136" s="7" t="s">
        <v>30</v>
      </c>
      <c r="E136" s="39" t="s">
        <v>100</v>
      </c>
      <c r="F136" s="40">
        <v>40</v>
      </c>
      <c r="G136" s="40">
        <v>2.64</v>
      </c>
      <c r="H136" s="40">
        <v>0.26</v>
      </c>
      <c r="I136" s="40">
        <v>18.760000000000002</v>
      </c>
      <c r="J136" s="40">
        <v>89.56</v>
      </c>
      <c r="K136" s="41"/>
      <c r="L136" s="40">
        <v>3.9</v>
      </c>
    </row>
    <row r="137" spans="1:12" ht="15" x14ac:dyDescent="0.25">
      <c r="A137" s="23"/>
      <c r="B137" s="15"/>
      <c r="C137" s="11"/>
      <c r="D137" s="6" t="s">
        <v>89</v>
      </c>
      <c r="E137" s="39" t="s">
        <v>139</v>
      </c>
      <c r="F137" s="40">
        <v>20</v>
      </c>
      <c r="G137" s="40">
        <v>1.44</v>
      </c>
      <c r="H137" s="40">
        <v>1.7</v>
      </c>
      <c r="I137" s="40">
        <v>11.1</v>
      </c>
      <c r="J137" s="40">
        <v>63.48</v>
      </c>
      <c r="K137" s="41" t="s">
        <v>53</v>
      </c>
      <c r="L137" s="40">
        <v>8</v>
      </c>
    </row>
    <row r="138" spans="1:12" ht="15" x14ac:dyDescent="0.25">
      <c r="A138" s="23"/>
      <c r="B138" s="15"/>
      <c r="C138" s="11"/>
      <c r="D138" s="6"/>
      <c r="E138" s="39"/>
      <c r="F138" s="40"/>
      <c r="G138" s="40"/>
      <c r="H138" s="40"/>
      <c r="I138" s="40"/>
      <c r="J138" s="40"/>
      <c r="K138" s="41"/>
      <c r="L138" s="40"/>
    </row>
    <row r="139" spans="1:12" ht="15" x14ac:dyDescent="0.25">
      <c r="A139" s="24"/>
      <c r="B139" s="17"/>
      <c r="C139" s="8"/>
      <c r="D139" s="18" t="s">
        <v>32</v>
      </c>
      <c r="E139" s="9"/>
      <c r="F139" s="19">
        <f>SUM(F133:F138)</f>
        <v>500</v>
      </c>
      <c r="G139" s="19">
        <f>SUM(G133:G138)</f>
        <v>34.339999999999996</v>
      </c>
      <c r="H139" s="19">
        <f>SUM(H133:H138)</f>
        <v>23.82</v>
      </c>
      <c r="I139" s="19">
        <f>SUM(I133:I138)</f>
        <v>81.180000000000007</v>
      </c>
      <c r="J139" s="19">
        <f>SUM(J133:J138)</f>
        <v>678.21</v>
      </c>
      <c r="K139" s="25"/>
      <c r="L139" s="19">
        <f>SUM(L133:L138)</f>
        <v>116.07</v>
      </c>
    </row>
    <row r="140" spans="1:12" ht="15" x14ac:dyDescent="0.25">
      <c r="A140" s="26">
        <f>A133</f>
        <v>2</v>
      </c>
      <c r="B140" s="13">
        <f>B133</f>
        <v>3</v>
      </c>
      <c r="C140" s="10" t="s">
        <v>24</v>
      </c>
      <c r="D140" s="7" t="s">
        <v>25</v>
      </c>
      <c r="E140" s="39"/>
      <c r="F140" s="40"/>
      <c r="G140" s="40"/>
      <c r="H140" s="40"/>
      <c r="I140" s="40"/>
      <c r="J140" s="40"/>
      <c r="K140" s="41"/>
      <c r="L140" s="40"/>
    </row>
    <row r="141" spans="1:12" ht="15" x14ac:dyDescent="0.25">
      <c r="A141" s="23"/>
      <c r="B141" s="15"/>
      <c r="C141" s="11"/>
      <c r="D141" s="7" t="s">
        <v>26</v>
      </c>
      <c r="E141" s="50" t="s">
        <v>140</v>
      </c>
      <c r="F141" s="51">
        <v>210</v>
      </c>
      <c r="G141" s="51">
        <v>5.79</v>
      </c>
      <c r="H141" s="51">
        <v>6.06</v>
      </c>
      <c r="I141" s="51">
        <v>45.8</v>
      </c>
      <c r="J141" s="51">
        <v>175.72</v>
      </c>
      <c r="K141" s="52" t="s">
        <v>60</v>
      </c>
      <c r="L141" s="51">
        <v>16.12</v>
      </c>
    </row>
    <row r="142" spans="1:12" ht="15" x14ac:dyDescent="0.25">
      <c r="A142" s="23"/>
      <c r="B142" s="15"/>
      <c r="C142" s="11"/>
      <c r="D142" s="7" t="s">
        <v>27</v>
      </c>
      <c r="E142" s="39" t="s">
        <v>141</v>
      </c>
      <c r="F142" s="40">
        <v>100</v>
      </c>
      <c r="G142" s="40">
        <v>13.94</v>
      </c>
      <c r="H142" s="40">
        <v>15.14</v>
      </c>
      <c r="I142" s="40">
        <v>19.28</v>
      </c>
      <c r="J142" s="40">
        <v>227.59</v>
      </c>
      <c r="K142" s="41" t="s">
        <v>76</v>
      </c>
      <c r="L142" s="53">
        <v>46.99</v>
      </c>
    </row>
    <row r="143" spans="1:12" ht="15" x14ac:dyDescent="0.25">
      <c r="A143" s="23"/>
      <c r="B143" s="15"/>
      <c r="C143" s="11"/>
      <c r="D143" s="7" t="s">
        <v>28</v>
      </c>
      <c r="E143" s="39" t="s">
        <v>112</v>
      </c>
      <c r="F143" s="40">
        <v>150</v>
      </c>
      <c r="G143" s="40">
        <v>3.11</v>
      </c>
      <c r="H143" s="40">
        <v>3.67</v>
      </c>
      <c r="I143" s="40">
        <v>22.07</v>
      </c>
      <c r="J143" s="40">
        <v>132.59</v>
      </c>
      <c r="K143" s="41" t="s">
        <v>56</v>
      </c>
      <c r="L143" s="40">
        <v>31.68</v>
      </c>
    </row>
    <row r="144" spans="1:12" ht="15" x14ac:dyDescent="0.25">
      <c r="A144" s="23"/>
      <c r="B144" s="15"/>
      <c r="C144" s="11"/>
      <c r="D144" s="7" t="s">
        <v>29</v>
      </c>
      <c r="E144" s="39" t="s">
        <v>124</v>
      </c>
      <c r="F144" s="40">
        <v>200</v>
      </c>
      <c r="G144" s="40">
        <v>1.02</v>
      </c>
      <c r="H144" s="40">
        <v>0.06</v>
      </c>
      <c r="I144" s="40">
        <v>23.18</v>
      </c>
      <c r="J144" s="40">
        <v>87.6</v>
      </c>
      <c r="K144" s="41" t="s">
        <v>40</v>
      </c>
      <c r="L144" s="40">
        <v>17.38</v>
      </c>
    </row>
    <row r="145" spans="1:12" ht="15" x14ac:dyDescent="0.25">
      <c r="A145" s="23"/>
      <c r="B145" s="15"/>
      <c r="C145" s="11"/>
      <c r="D145" s="7" t="s">
        <v>30</v>
      </c>
      <c r="E145" s="39" t="s">
        <v>100</v>
      </c>
      <c r="F145" s="40">
        <v>40</v>
      </c>
      <c r="G145" s="40">
        <v>2.64</v>
      </c>
      <c r="H145" s="40">
        <v>0.26</v>
      </c>
      <c r="I145" s="40">
        <v>18.760000000000002</v>
      </c>
      <c r="J145" s="40">
        <v>89.56</v>
      </c>
      <c r="K145" s="48"/>
      <c r="L145" s="40">
        <v>3.9</v>
      </c>
    </row>
    <row r="146" spans="1:12" ht="15" x14ac:dyDescent="0.25">
      <c r="A146" s="23"/>
      <c r="B146" s="15"/>
      <c r="C146" s="11"/>
      <c r="D146" s="7" t="s">
        <v>31</v>
      </c>
      <c r="E146" s="39"/>
      <c r="F146" s="40"/>
      <c r="G146" s="40"/>
      <c r="H146" s="40"/>
      <c r="I146" s="40"/>
      <c r="J146" s="40"/>
      <c r="K146" s="41"/>
      <c r="L146" s="40"/>
    </row>
    <row r="147" spans="1:12" ht="15" x14ac:dyDescent="0.25">
      <c r="A147" s="23"/>
      <c r="B147" s="15"/>
      <c r="C147" s="11"/>
      <c r="D147" s="6"/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6"/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4"/>
      <c r="B149" s="17"/>
      <c r="C149" s="8"/>
      <c r="D149" s="18" t="s">
        <v>32</v>
      </c>
      <c r="E149" s="9"/>
      <c r="F149" s="19">
        <f>SUM(F140:F148)</f>
        <v>700</v>
      </c>
      <c r="G149" s="19">
        <f t="shared" ref="G149:J149" si="44">SUM(G140:G148)</f>
        <v>26.5</v>
      </c>
      <c r="H149" s="19">
        <f t="shared" si="44"/>
        <v>25.189999999999998</v>
      </c>
      <c r="I149" s="19">
        <f t="shared" si="44"/>
        <v>129.09</v>
      </c>
      <c r="J149" s="19">
        <f t="shared" si="44"/>
        <v>713.06</v>
      </c>
      <c r="K149" s="25"/>
      <c r="L149" s="19">
        <f t="shared" ref="L149" si="45">SUM(L140:L148)</f>
        <v>116.07</v>
      </c>
    </row>
    <row r="150" spans="1:12" ht="15" x14ac:dyDescent="0.2">
      <c r="A150" s="27">
        <f>A133</f>
        <v>2</v>
      </c>
      <c r="B150" s="28">
        <f>B133</f>
        <v>3</v>
      </c>
      <c r="C150" s="57" t="s">
        <v>4</v>
      </c>
      <c r="D150" s="58"/>
      <c r="E150" s="29"/>
      <c r="F150" s="30">
        <f>F139+F149</f>
        <v>1200</v>
      </c>
      <c r="G150" s="30">
        <f t="shared" ref="G150" si="46">G139+G149</f>
        <v>60.839999999999996</v>
      </c>
      <c r="H150" s="30">
        <f t="shared" ref="H150" si="47">H139+H149</f>
        <v>49.01</v>
      </c>
      <c r="I150" s="30">
        <f t="shared" ref="I150" si="48">I139+I149</f>
        <v>210.27</v>
      </c>
      <c r="J150" s="30">
        <f t="shared" ref="J150:L150" si="49">J139+J149</f>
        <v>1391.27</v>
      </c>
      <c r="K150" s="30"/>
      <c r="L150" s="30">
        <f t="shared" si="49"/>
        <v>232.14</v>
      </c>
    </row>
    <row r="151" spans="1:12" ht="15" x14ac:dyDescent="0.25">
      <c r="A151" s="20">
        <v>2</v>
      </c>
      <c r="B151" s="21">
        <v>4</v>
      </c>
      <c r="C151" s="22" t="s">
        <v>19</v>
      </c>
      <c r="D151" s="5" t="s">
        <v>20</v>
      </c>
      <c r="E151" s="36" t="s">
        <v>120</v>
      </c>
      <c r="F151" s="37">
        <v>220</v>
      </c>
      <c r="G151" s="37">
        <v>5.71</v>
      </c>
      <c r="H151" s="37">
        <v>6.97</v>
      </c>
      <c r="I151" s="37">
        <v>44.48</v>
      </c>
      <c r="J151" s="37">
        <v>262.39999999999998</v>
      </c>
      <c r="K151" s="38" t="s">
        <v>41</v>
      </c>
      <c r="L151" s="37">
        <v>46.44</v>
      </c>
    </row>
    <row r="152" spans="1:12" ht="15" x14ac:dyDescent="0.25">
      <c r="A152" s="23"/>
      <c r="B152" s="15"/>
      <c r="C152" s="11"/>
      <c r="D152" s="7" t="s">
        <v>21</v>
      </c>
      <c r="E152" s="39" t="s">
        <v>142</v>
      </c>
      <c r="F152" s="40">
        <v>200</v>
      </c>
      <c r="G152" s="40">
        <v>2.97</v>
      </c>
      <c r="H152" s="40">
        <v>3.14</v>
      </c>
      <c r="I152" s="40">
        <v>21.2</v>
      </c>
      <c r="J152" s="40">
        <v>121.6</v>
      </c>
      <c r="K152" s="41" t="s">
        <v>74</v>
      </c>
      <c r="L152" s="40">
        <v>23.28</v>
      </c>
    </row>
    <row r="153" spans="1:12" ht="15" x14ac:dyDescent="0.25">
      <c r="A153" s="23"/>
      <c r="B153" s="15"/>
      <c r="C153" s="11"/>
      <c r="D153" s="7" t="s">
        <v>30</v>
      </c>
      <c r="E153" s="39" t="s">
        <v>143</v>
      </c>
      <c r="F153" s="40">
        <v>40</v>
      </c>
      <c r="G153" s="40">
        <v>2.64</v>
      </c>
      <c r="H153" s="40">
        <v>0.26</v>
      </c>
      <c r="I153" s="40">
        <v>18.760000000000002</v>
      </c>
      <c r="J153" s="40">
        <v>89.56</v>
      </c>
      <c r="K153" s="41" t="s">
        <v>77</v>
      </c>
      <c r="L153" s="40">
        <v>3.9</v>
      </c>
    </row>
    <row r="154" spans="1:12" ht="15" x14ac:dyDescent="0.25">
      <c r="A154" s="23"/>
      <c r="B154" s="15"/>
      <c r="C154" s="11"/>
      <c r="D154" s="7" t="s">
        <v>88</v>
      </c>
      <c r="E154" s="39" t="s">
        <v>144</v>
      </c>
      <c r="F154" s="40">
        <v>10</v>
      </c>
      <c r="G154" s="40">
        <v>2.63</v>
      </c>
      <c r="H154" s="40">
        <v>2.66</v>
      </c>
      <c r="I154" s="40">
        <v>0</v>
      </c>
      <c r="J154" s="40">
        <v>35.06</v>
      </c>
      <c r="K154" s="41"/>
      <c r="L154" s="40">
        <v>13.65</v>
      </c>
    </row>
    <row r="155" spans="1:12" ht="15" x14ac:dyDescent="0.25">
      <c r="A155" s="23"/>
      <c r="B155" s="15"/>
      <c r="C155" s="11"/>
      <c r="D155" s="6" t="s">
        <v>25</v>
      </c>
      <c r="E155" s="39" t="s">
        <v>145</v>
      </c>
      <c r="F155" s="40">
        <v>60</v>
      </c>
      <c r="G155" s="40">
        <v>5.08</v>
      </c>
      <c r="H155" s="40">
        <v>4.5999999999999996</v>
      </c>
      <c r="I155" s="40">
        <v>0.28000000000000003</v>
      </c>
      <c r="J155" s="40">
        <v>62.78</v>
      </c>
      <c r="K155" s="41" t="s">
        <v>72</v>
      </c>
      <c r="L155" s="40">
        <v>28.8</v>
      </c>
    </row>
    <row r="156" spans="1:12" ht="15" x14ac:dyDescent="0.25">
      <c r="A156" s="23"/>
      <c r="B156" s="15"/>
      <c r="C156" s="11"/>
      <c r="D156" s="6"/>
      <c r="E156" s="39"/>
      <c r="F156" s="40"/>
      <c r="G156" s="40"/>
      <c r="H156" s="40"/>
      <c r="I156" s="40"/>
      <c r="J156" s="40"/>
      <c r="K156" s="41"/>
      <c r="L156" s="40"/>
    </row>
    <row r="157" spans="1:12" ht="15" x14ac:dyDescent="0.25">
      <c r="A157" s="24"/>
      <c r="B157" s="17"/>
      <c r="C157" s="8"/>
      <c r="D157" s="18" t="s">
        <v>32</v>
      </c>
      <c r="E157" s="9"/>
      <c r="F157" s="19">
        <f>SUM(F151:F156)</f>
        <v>530</v>
      </c>
      <c r="G157" s="19">
        <f>SUM(G151:G156)</f>
        <v>19.03</v>
      </c>
      <c r="H157" s="19">
        <f>SUM(H151:H156)</f>
        <v>17.63</v>
      </c>
      <c r="I157" s="19">
        <f>SUM(I151:I156)</f>
        <v>84.72</v>
      </c>
      <c r="J157" s="19">
        <f>SUM(J151:J156)</f>
        <v>571.4</v>
      </c>
      <c r="K157" s="25"/>
      <c r="L157" s="19">
        <f>SUM(L151:L156)</f>
        <v>116.07000000000001</v>
      </c>
    </row>
    <row r="158" spans="1:12" ht="25.5" x14ac:dyDescent="0.25">
      <c r="A158" s="26">
        <f>A151</f>
        <v>2</v>
      </c>
      <c r="B158" s="13">
        <f>B151</f>
        <v>4</v>
      </c>
      <c r="C158" s="10" t="s">
        <v>24</v>
      </c>
      <c r="D158" s="7" t="s">
        <v>25</v>
      </c>
      <c r="E158" s="39" t="s">
        <v>146</v>
      </c>
      <c r="F158" s="40">
        <v>60</v>
      </c>
      <c r="G158" s="40">
        <v>0.46</v>
      </c>
      <c r="H158" s="40">
        <v>1.79</v>
      </c>
      <c r="I158" s="40">
        <v>2.8</v>
      </c>
      <c r="J158" s="40">
        <v>27.81</v>
      </c>
      <c r="K158" s="41" t="s">
        <v>66</v>
      </c>
      <c r="L158" s="40">
        <v>9.6199999999999992</v>
      </c>
    </row>
    <row r="159" spans="1:12" ht="15" x14ac:dyDescent="0.25">
      <c r="A159" s="23"/>
      <c r="B159" s="15"/>
      <c r="C159" s="11"/>
      <c r="D159" s="7" t="s">
        <v>26</v>
      </c>
      <c r="E159" s="39" t="s">
        <v>147</v>
      </c>
      <c r="F159" s="40">
        <v>250</v>
      </c>
      <c r="G159" s="40">
        <v>6.84</v>
      </c>
      <c r="H159" s="40">
        <v>2.46</v>
      </c>
      <c r="I159" s="40">
        <v>45.8</v>
      </c>
      <c r="J159" s="40">
        <v>184.14</v>
      </c>
      <c r="K159" s="41" t="s">
        <v>58</v>
      </c>
      <c r="L159" s="40">
        <v>21.49</v>
      </c>
    </row>
    <row r="160" spans="1:12" ht="15" x14ac:dyDescent="0.25">
      <c r="A160" s="23"/>
      <c r="B160" s="15"/>
      <c r="C160" s="11"/>
      <c r="D160" s="7" t="s">
        <v>27</v>
      </c>
      <c r="E160" s="39" t="s">
        <v>119</v>
      </c>
      <c r="F160" s="40">
        <v>200</v>
      </c>
      <c r="G160" s="40">
        <v>19.760000000000002</v>
      </c>
      <c r="H160" s="40">
        <v>21.81</v>
      </c>
      <c r="I160" s="40">
        <v>21.33</v>
      </c>
      <c r="J160" s="40">
        <v>358.32</v>
      </c>
      <c r="K160" s="49" t="s">
        <v>59</v>
      </c>
      <c r="L160" s="40">
        <v>61.96</v>
      </c>
    </row>
    <row r="161" spans="1:12" ht="15" x14ac:dyDescent="0.25">
      <c r="A161" s="23"/>
      <c r="B161" s="15"/>
      <c r="C161" s="11"/>
      <c r="D161" s="7" t="s">
        <v>28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 x14ac:dyDescent="0.25">
      <c r="A162" s="23"/>
      <c r="B162" s="15"/>
      <c r="C162" s="11"/>
      <c r="D162" s="7" t="s">
        <v>29</v>
      </c>
      <c r="E162" s="39" t="s">
        <v>107</v>
      </c>
      <c r="F162" s="40">
        <v>200</v>
      </c>
      <c r="G162" s="40">
        <v>0.24</v>
      </c>
      <c r="H162" s="40">
        <v>0.1</v>
      </c>
      <c r="I162" s="40">
        <v>14.6</v>
      </c>
      <c r="J162" s="40">
        <v>55.74</v>
      </c>
      <c r="K162" s="41" t="s">
        <v>54</v>
      </c>
      <c r="L162" s="40">
        <v>19.100000000000001</v>
      </c>
    </row>
    <row r="163" spans="1:12" ht="15" x14ac:dyDescent="0.25">
      <c r="A163" s="23"/>
      <c r="B163" s="15"/>
      <c r="C163" s="11"/>
      <c r="D163" s="7" t="s">
        <v>30</v>
      </c>
      <c r="E163" s="39" t="s">
        <v>143</v>
      </c>
      <c r="F163" s="40">
        <v>40</v>
      </c>
      <c r="G163" s="40">
        <v>2.64</v>
      </c>
      <c r="H163" s="40">
        <v>0.26</v>
      </c>
      <c r="I163" s="40">
        <v>18.760000000000002</v>
      </c>
      <c r="J163" s="40">
        <v>89.56</v>
      </c>
      <c r="K163" s="41" t="s">
        <v>77</v>
      </c>
      <c r="L163" s="40">
        <v>3.9</v>
      </c>
    </row>
    <row r="164" spans="1:12" ht="15" x14ac:dyDescent="0.25">
      <c r="A164" s="23"/>
      <c r="B164" s="15"/>
      <c r="C164" s="11"/>
      <c r="D164" s="7" t="s">
        <v>31</v>
      </c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3"/>
      <c r="B165" s="15"/>
      <c r="C165" s="11"/>
      <c r="D165" s="6"/>
      <c r="E165" s="39"/>
      <c r="F165" s="40"/>
      <c r="G165" s="40"/>
      <c r="H165" s="40"/>
      <c r="I165" s="40"/>
      <c r="J165" s="40"/>
      <c r="K165" s="41"/>
      <c r="L165" s="40"/>
    </row>
    <row r="166" spans="1:12" ht="15" x14ac:dyDescent="0.25">
      <c r="A166" s="23"/>
      <c r="B166" s="15"/>
      <c r="C166" s="11"/>
      <c r="D166" s="6"/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4"/>
      <c r="B167" s="17"/>
      <c r="C167" s="8"/>
      <c r="D167" s="18" t="s">
        <v>32</v>
      </c>
      <c r="E167" s="9"/>
      <c r="F167" s="19">
        <f>SUM(F158:F166)</f>
        <v>750</v>
      </c>
      <c r="G167" s="19">
        <f t="shared" ref="G167:J167" si="50">SUM(G158:G166)</f>
        <v>29.94</v>
      </c>
      <c r="H167" s="19">
        <f t="shared" si="50"/>
        <v>26.42</v>
      </c>
      <c r="I167" s="19">
        <f t="shared" si="50"/>
        <v>103.28999999999999</v>
      </c>
      <c r="J167" s="19">
        <f t="shared" si="50"/>
        <v>715.56999999999994</v>
      </c>
      <c r="K167" s="25"/>
      <c r="L167" s="19">
        <f t="shared" ref="L167" si="51">SUM(L158:L166)</f>
        <v>116.07</v>
      </c>
    </row>
    <row r="168" spans="1:12" ht="15" x14ac:dyDescent="0.2">
      <c r="A168" s="27">
        <f>A151</f>
        <v>2</v>
      </c>
      <c r="B168" s="28">
        <f>B151</f>
        <v>4</v>
      </c>
      <c r="C168" s="57" t="s">
        <v>4</v>
      </c>
      <c r="D168" s="58"/>
      <c r="E168" s="29"/>
      <c r="F168" s="30">
        <f>F157+F167</f>
        <v>1280</v>
      </c>
      <c r="G168" s="30">
        <f t="shared" ref="G168" si="52">G157+G167</f>
        <v>48.97</v>
      </c>
      <c r="H168" s="30">
        <f t="shared" ref="H168" si="53">H157+H167</f>
        <v>44.05</v>
      </c>
      <c r="I168" s="30">
        <f t="shared" ref="I168" si="54">I157+I167</f>
        <v>188.01</v>
      </c>
      <c r="J168" s="30">
        <f t="shared" ref="J168:L168" si="55">J157+J167</f>
        <v>1286.9699999999998</v>
      </c>
      <c r="K168" s="30"/>
      <c r="L168" s="30">
        <f t="shared" si="55"/>
        <v>232.14</v>
      </c>
    </row>
    <row r="169" spans="1:12" ht="15" x14ac:dyDescent="0.25">
      <c r="A169" s="20">
        <v>2</v>
      </c>
      <c r="B169" s="21">
        <v>5</v>
      </c>
      <c r="C169" s="22" t="s">
        <v>19</v>
      </c>
      <c r="D169" s="5" t="s">
        <v>20</v>
      </c>
      <c r="E169" s="36" t="s">
        <v>125</v>
      </c>
      <c r="F169" s="37">
        <v>210</v>
      </c>
      <c r="G169" s="37">
        <v>6.87</v>
      </c>
      <c r="H169" s="37">
        <v>8.93</v>
      </c>
      <c r="I169" s="37">
        <v>34.19</v>
      </c>
      <c r="J169" s="37">
        <v>224.98</v>
      </c>
      <c r="K169" s="38" t="s">
        <v>44</v>
      </c>
      <c r="L169" s="37">
        <v>39.729999999999997</v>
      </c>
    </row>
    <row r="170" spans="1:12" ht="15" x14ac:dyDescent="0.25">
      <c r="A170" s="23"/>
      <c r="B170" s="15"/>
      <c r="C170" s="11"/>
      <c r="D170" s="7" t="s">
        <v>21</v>
      </c>
      <c r="E170" s="39" t="s">
        <v>126</v>
      </c>
      <c r="F170" s="40">
        <v>200</v>
      </c>
      <c r="G170" s="40">
        <v>3.64</v>
      </c>
      <c r="H170" s="40">
        <v>3.34</v>
      </c>
      <c r="I170" s="40">
        <v>24.1</v>
      </c>
      <c r="J170" s="40">
        <v>134.77000000000001</v>
      </c>
      <c r="K170" s="41" t="s">
        <v>42</v>
      </c>
      <c r="L170" s="40">
        <v>24.44</v>
      </c>
    </row>
    <row r="171" spans="1:12" ht="15" x14ac:dyDescent="0.25">
      <c r="A171" s="23"/>
      <c r="B171" s="15"/>
      <c r="C171" s="11"/>
      <c r="D171" s="7" t="s">
        <v>22</v>
      </c>
      <c r="E171" s="39" t="s">
        <v>121</v>
      </c>
      <c r="F171" s="40">
        <v>90</v>
      </c>
      <c r="G171" s="40">
        <v>9.98</v>
      </c>
      <c r="H171" s="40">
        <v>12.83</v>
      </c>
      <c r="I171" s="40">
        <v>18.89</v>
      </c>
      <c r="J171" s="40">
        <v>225.74</v>
      </c>
      <c r="K171" s="48" t="s">
        <v>38</v>
      </c>
      <c r="L171" s="40">
        <v>51.9</v>
      </c>
    </row>
    <row r="172" spans="1:12" ht="15" x14ac:dyDescent="0.25">
      <c r="A172" s="23"/>
      <c r="B172" s="15"/>
      <c r="C172" s="11"/>
      <c r="D172" s="7" t="s">
        <v>23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.75" customHeight="1" x14ac:dyDescent="0.25">
      <c r="A175" s="24"/>
      <c r="B175" s="17"/>
      <c r="C175" s="8"/>
      <c r="D175" s="18" t="s">
        <v>32</v>
      </c>
      <c r="E175" s="9"/>
      <c r="F175" s="19">
        <f>SUM(F169:F174)</f>
        <v>500</v>
      </c>
      <c r="G175" s="19">
        <f>SUM(G169:G174)</f>
        <v>20.490000000000002</v>
      </c>
      <c r="H175" s="19">
        <f>SUM(H169:H174)</f>
        <v>25.1</v>
      </c>
      <c r="I175" s="19">
        <f>SUM(I169:I174)</f>
        <v>77.180000000000007</v>
      </c>
      <c r="J175" s="19">
        <f>SUM(J169:J174)</f>
        <v>585.49</v>
      </c>
      <c r="K175" s="25"/>
      <c r="L175" s="19">
        <f>SUM(L169:L174)</f>
        <v>116.07</v>
      </c>
    </row>
    <row r="176" spans="1:12" ht="15" x14ac:dyDescent="0.25">
      <c r="A176" s="26">
        <f>A169</f>
        <v>2</v>
      </c>
      <c r="B176" s="13">
        <f>B169</f>
        <v>5</v>
      </c>
      <c r="C176" s="10" t="s">
        <v>24</v>
      </c>
      <c r="D176" s="7" t="s">
        <v>25</v>
      </c>
      <c r="E176" s="39" t="s">
        <v>148</v>
      </c>
      <c r="F176" s="40">
        <v>60</v>
      </c>
      <c r="G176" s="40">
        <v>0.31</v>
      </c>
      <c r="H176" s="40">
        <v>1.82</v>
      </c>
      <c r="I176" s="40">
        <v>1.44</v>
      </c>
      <c r="J176" s="40">
        <v>23.03</v>
      </c>
      <c r="K176" s="41" t="s">
        <v>65</v>
      </c>
      <c r="L176" s="40">
        <v>11.36</v>
      </c>
    </row>
    <row r="177" spans="1:12" ht="15" x14ac:dyDescent="0.25">
      <c r="A177" s="23"/>
      <c r="B177" s="15"/>
      <c r="C177" s="11"/>
      <c r="D177" s="7" t="s">
        <v>26</v>
      </c>
      <c r="E177" s="39" t="s">
        <v>149</v>
      </c>
      <c r="F177" s="40">
        <v>250</v>
      </c>
      <c r="G177" s="40">
        <v>4.43</v>
      </c>
      <c r="H177" s="40">
        <v>8.3800000000000008</v>
      </c>
      <c r="I177" s="40">
        <v>25.66</v>
      </c>
      <c r="J177" s="40">
        <v>157.68</v>
      </c>
      <c r="K177" s="41" t="s">
        <v>63</v>
      </c>
      <c r="L177" s="40">
        <v>31.75</v>
      </c>
    </row>
    <row r="178" spans="1:12" ht="15" x14ac:dyDescent="0.25">
      <c r="A178" s="23"/>
      <c r="B178" s="15"/>
      <c r="C178" s="11"/>
      <c r="D178" s="7" t="s">
        <v>27</v>
      </c>
      <c r="E178" s="39" t="s">
        <v>150</v>
      </c>
      <c r="F178" s="40">
        <v>180</v>
      </c>
      <c r="G178" s="40">
        <v>18.32</v>
      </c>
      <c r="H178" s="40">
        <v>14.87</v>
      </c>
      <c r="I178" s="40">
        <v>38.33</v>
      </c>
      <c r="J178" s="40">
        <v>359.34</v>
      </c>
      <c r="K178" s="41" t="s">
        <v>43</v>
      </c>
      <c r="L178" s="40">
        <v>51.68</v>
      </c>
    </row>
    <row r="179" spans="1:12" ht="15" x14ac:dyDescent="0.25">
      <c r="A179" s="23"/>
      <c r="B179" s="15"/>
      <c r="C179" s="11"/>
      <c r="D179" s="7" t="s">
        <v>28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 x14ac:dyDescent="0.25">
      <c r="A180" s="23"/>
      <c r="B180" s="15"/>
      <c r="C180" s="11"/>
      <c r="D180" s="7" t="s">
        <v>29</v>
      </c>
      <c r="E180" s="39" t="s">
        <v>124</v>
      </c>
      <c r="F180" s="40">
        <v>200</v>
      </c>
      <c r="G180" s="40">
        <v>1.02</v>
      </c>
      <c r="H180" s="40">
        <v>0.06</v>
      </c>
      <c r="I180" s="40">
        <v>23.18</v>
      </c>
      <c r="J180" s="40">
        <v>87.6</v>
      </c>
      <c r="K180" s="41" t="s">
        <v>40</v>
      </c>
      <c r="L180" s="40">
        <v>17.38</v>
      </c>
    </row>
    <row r="181" spans="1:12" ht="15" x14ac:dyDescent="0.25">
      <c r="A181" s="23"/>
      <c r="B181" s="15"/>
      <c r="C181" s="11"/>
      <c r="D181" s="7" t="s">
        <v>30</v>
      </c>
      <c r="E181" s="39" t="s">
        <v>100</v>
      </c>
      <c r="F181" s="40">
        <v>40</v>
      </c>
      <c r="G181" s="40">
        <v>2.64</v>
      </c>
      <c r="H181" s="40">
        <v>0.26</v>
      </c>
      <c r="I181" s="40">
        <v>18.760000000000002</v>
      </c>
      <c r="J181" s="40">
        <v>89.56</v>
      </c>
      <c r="K181" s="41"/>
      <c r="L181" s="40">
        <v>3.9</v>
      </c>
    </row>
    <row r="182" spans="1:12" ht="15" x14ac:dyDescent="0.25">
      <c r="A182" s="23"/>
      <c r="B182" s="15"/>
      <c r="C182" s="11"/>
      <c r="D182" s="7" t="s">
        <v>31</v>
      </c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" x14ac:dyDescent="0.25">
      <c r="A184" s="23"/>
      <c r="B184" s="15"/>
      <c r="C184" s="11"/>
      <c r="D184" s="6"/>
      <c r="E184" s="39"/>
      <c r="F184" s="40"/>
      <c r="G184" s="40"/>
      <c r="H184" s="40"/>
      <c r="I184" s="40"/>
      <c r="J184" s="40"/>
      <c r="K184" s="41"/>
      <c r="L184" s="40"/>
    </row>
    <row r="185" spans="1:12" ht="15" x14ac:dyDescent="0.25">
      <c r="A185" s="24"/>
      <c r="B185" s="17"/>
      <c r="C185" s="8"/>
      <c r="D185" s="18" t="s">
        <v>32</v>
      </c>
      <c r="E185" s="9"/>
      <c r="F185" s="19">
        <f>SUM(F176:F184)</f>
        <v>730</v>
      </c>
      <c r="G185" s="19">
        <f t="shared" ref="G185:J185" si="56">SUM(G176:G184)</f>
        <v>26.72</v>
      </c>
      <c r="H185" s="19">
        <f t="shared" si="56"/>
        <v>25.39</v>
      </c>
      <c r="I185" s="19">
        <f t="shared" si="56"/>
        <v>107.37000000000002</v>
      </c>
      <c r="J185" s="19">
        <f t="shared" si="56"/>
        <v>717.21</v>
      </c>
      <c r="K185" s="25"/>
      <c r="L185" s="19">
        <f t="shared" ref="L185" si="57">SUM(L176:L184)</f>
        <v>116.07</v>
      </c>
    </row>
    <row r="186" spans="1:12" ht="15.75" thickBot="1" x14ac:dyDescent="0.25">
      <c r="A186" s="27">
        <f>A169</f>
        <v>2</v>
      </c>
      <c r="B186" s="28">
        <f>B169</f>
        <v>5</v>
      </c>
      <c r="C186" s="57" t="s">
        <v>4</v>
      </c>
      <c r="D186" s="58"/>
      <c r="E186" s="29"/>
      <c r="F186" s="30">
        <f>F175+F185</f>
        <v>1230</v>
      </c>
      <c r="G186" s="30">
        <f t="shared" ref="G186" si="58">G175+G185</f>
        <v>47.21</v>
      </c>
      <c r="H186" s="30">
        <f t="shared" ref="H186" si="59">H175+H185</f>
        <v>50.49</v>
      </c>
      <c r="I186" s="30">
        <f t="shared" ref="I186" si="60">I175+I185</f>
        <v>184.55</v>
      </c>
      <c r="J186" s="30">
        <f t="shared" ref="J186:L186" si="61">J175+J185</f>
        <v>1302.7</v>
      </c>
      <c r="K186" s="30"/>
      <c r="L186" s="30">
        <f t="shared" si="61"/>
        <v>232.14</v>
      </c>
    </row>
  </sheetData>
  <mergeCells count="13">
    <mergeCell ref="C78:D78"/>
    <mergeCell ref="C23:D23"/>
    <mergeCell ref="C186:D186"/>
    <mergeCell ref="C96:D96"/>
    <mergeCell ref="C132:D132"/>
    <mergeCell ref="C150:D150"/>
    <mergeCell ref="C168:D168"/>
    <mergeCell ref="C114:D114"/>
    <mergeCell ref="C1:E1"/>
    <mergeCell ref="H1:K1"/>
    <mergeCell ref="H2:K2"/>
    <mergeCell ref="C42:D42"/>
    <mergeCell ref="C60:D60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2024-11-26T09:37:34Z</cp:lastPrinted>
  <dcterms:created xsi:type="dcterms:W3CDTF">2022-05-16T14:23:56Z</dcterms:created>
  <dcterms:modified xsi:type="dcterms:W3CDTF">2026-01-15T03:44:27Z</dcterms:modified>
</cp:coreProperties>
</file>